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на сайт\FOOD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92" i="1" l="1"/>
  <c r="J92" i="1"/>
  <c r="I92" i="1"/>
  <c r="H92" i="1"/>
  <c r="G92" i="1"/>
  <c r="F92" i="1"/>
  <c r="B203" i="1"/>
  <c r="A203" i="1"/>
  <c r="L202" i="1"/>
  <c r="J202" i="1"/>
  <c r="I202" i="1"/>
  <c r="H202" i="1"/>
  <c r="G202" i="1"/>
  <c r="F202" i="1"/>
  <c r="B193" i="1"/>
  <c r="A193" i="1"/>
  <c r="L192" i="1"/>
  <c r="J192" i="1"/>
  <c r="I192" i="1"/>
  <c r="H192" i="1"/>
  <c r="H203" i="1" s="1"/>
  <c r="G192" i="1"/>
  <c r="G203" i="1" s="1"/>
  <c r="F192" i="1"/>
  <c r="B183" i="1"/>
  <c r="A183" i="1"/>
  <c r="L182" i="1"/>
  <c r="J182" i="1"/>
  <c r="I182" i="1"/>
  <c r="H182" i="1"/>
  <c r="G182" i="1"/>
  <c r="F182" i="1"/>
  <c r="B173" i="1"/>
  <c r="A173" i="1"/>
  <c r="L172" i="1"/>
  <c r="J172" i="1"/>
  <c r="I172" i="1"/>
  <c r="I183" i="1" s="1"/>
  <c r="H172" i="1"/>
  <c r="G172" i="1"/>
  <c r="G183" i="1" s="1"/>
  <c r="F172" i="1"/>
  <c r="B163" i="1"/>
  <c r="A163" i="1"/>
  <c r="L162" i="1"/>
  <c r="J162" i="1"/>
  <c r="I162" i="1"/>
  <c r="H162" i="1"/>
  <c r="G162" i="1"/>
  <c r="F162" i="1"/>
  <c r="B153" i="1"/>
  <c r="A153" i="1"/>
  <c r="L152" i="1"/>
  <c r="J152" i="1"/>
  <c r="I152" i="1"/>
  <c r="I163" i="1" s="1"/>
  <c r="H152" i="1"/>
  <c r="G152" i="1"/>
  <c r="F152" i="1"/>
  <c r="B143" i="1"/>
  <c r="A143" i="1"/>
  <c r="L142" i="1"/>
  <c r="J142" i="1"/>
  <c r="I142" i="1"/>
  <c r="H142" i="1"/>
  <c r="G142" i="1"/>
  <c r="F142" i="1"/>
  <c r="B133" i="1"/>
  <c r="A133" i="1"/>
  <c r="L132" i="1"/>
  <c r="J132" i="1"/>
  <c r="I132" i="1"/>
  <c r="H132" i="1"/>
  <c r="G132" i="1"/>
  <c r="F132" i="1"/>
  <c r="B123" i="1"/>
  <c r="A123" i="1"/>
  <c r="L122" i="1"/>
  <c r="J122" i="1"/>
  <c r="I122" i="1"/>
  <c r="H122" i="1"/>
  <c r="G122" i="1"/>
  <c r="F122" i="1"/>
  <c r="B113" i="1"/>
  <c r="A113" i="1"/>
  <c r="L112" i="1"/>
  <c r="J112" i="1"/>
  <c r="I112" i="1"/>
  <c r="I123" i="1" s="1"/>
  <c r="H112" i="1"/>
  <c r="G112" i="1"/>
  <c r="G123" i="1" s="1"/>
  <c r="F112" i="1"/>
  <c r="B103" i="1"/>
  <c r="A103" i="1"/>
  <c r="L102" i="1"/>
  <c r="J102" i="1"/>
  <c r="I102" i="1"/>
  <c r="H102" i="1"/>
  <c r="G102" i="1"/>
  <c r="F102" i="1"/>
  <c r="B93" i="1"/>
  <c r="A93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H183" i="1" l="1"/>
  <c r="H163" i="1"/>
  <c r="I143" i="1"/>
  <c r="H123" i="1"/>
  <c r="I103" i="1"/>
  <c r="I64" i="1"/>
  <c r="J163" i="1"/>
  <c r="G163" i="1"/>
  <c r="L143" i="1"/>
  <c r="L123" i="1"/>
  <c r="G103" i="1"/>
  <c r="G83" i="1"/>
  <c r="H143" i="1"/>
  <c r="L203" i="1"/>
  <c r="J203" i="1"/>
  <c r="F203" i="1"/>
  <c r="L183" i="1"/>
  <c r="F183" i="1"/>
  <c r="J183" i="1"/>
  <c r="L163" i="1"/>
  <c r="F163" i="1"/>
  <c r="G143" i="1"/>
  <c r="F143" i="1"/>
  <c r="J143" i="1"/>
  <c r="F123" i="1"/>
  <c r="J123" i="1"/>
  <c r="L103" i="1"/>
  <c r="J103" i="1"/>
  <c r="L83" i="1"/>
  <c r="J83" i="1"/>
  <c r="L64" i="1"/>
  <c r="G64" i="1"/>
  <c r="F44" i="1"/>
  <c r="H64" i="1"/>
  <c r="L24" i="1"/>
  <c r="I203" i="1"/>
  <c r="F103" i="1"/>
  <c r="H103" i="1"/>
  <c r="I83" i="1"/>
  <c r="F83" i="1"/>
  <c r="H83" i="1"/>
  <c r="J64" i="1"/>
  <c r="F64" i="1"/>
  <c r="J44" i="1"/>
  <c r="L44" i="1"/>
  <c r="I44" i="1"/>
  <c r="H44" i="1"/>
  <c r="G44" i="1"/>
  <c r="I24" i="1"/>
  <c r="F24" i="1"/>
  <c r="J24" i="1"/>
  <c r="H24" i="1"/>
  <c r="G204" i="1" l="1"/>
  <c r="L204" i="1"/>
  <c r="I204" i="1"/>
  <c r="F204" i="1"/>
  <c r="H204" i="1"/>
  <c r="J204" i="1"/>
</calcChain>
</file>

<file path=xl/sharedStrings.xml><?xml version="1.0" encoding="utf-8"?>
<sst xmlns="http://schemas.openxmlformats.org/spreadsheetml/2006/main" count="357" uniqueCount="95">
  <si>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</si>
  <si>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</si>
  <si>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</si>
  <si>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</si>
  <si>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</si>
  <si>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</si>
  <si>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</si>
  <si>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</si>
  <si>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</si>
  <si>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</si>
  <si>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</si>
  <si>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</si>
  <si>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</si>
  <si>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</si>
  <si>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</si>
  <si>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</si>
  <si>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</si>
  <si>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</si>
  <si>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</si>
  <si>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</si>
  <si>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</si>
  <si>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</si>
  <si>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</si>
  <si>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</si>
  <si>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</si>
  <si>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</si>
  <si>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</si>
  <si>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</si>
  <si>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</si>
  <si>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</si>
  <si>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</si>
  <si>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</si>
  <si>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</si>
  <si>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</si>
  <si>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</si>
  <si>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</si>
  <si>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</si>
  <si>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</si>
  <si>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</si>
  <si>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</si>
  <si>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Сок фруктовый</t>
  </si>
  <si>
    <t>Хлеб пшеничный</t>
  </si>
  <si>
    <t>Хлеб ржаной</t>
  </si>
  <si>
    <t>Какао с молоком</t>
  </si>
  <si>
    <t>Рагу из птицы</t>
  </si>
  <si>
    <t>Кофейный напиток с молоком</t>
  </si>
  <si>
    <t>Омлет натуральный</t>
  </si>
  <si>
    <t>Фрукты (яблоки) ***</t>
  </si>
  <si>
    <t>овощи</t>
  </si>
  <si>
    <t>Икра кабачковая (промыш.произв.)</t>
  </si>
  <si>
    <t>Суп картофельный (с макарон. издел)</t>
  </si>
  <si>
    <t>Плов из отварной курицы</t>
  </si>
  <si>
    <t>Компот из сухофруктов</t>
  </si>
  <si>
    <t>Кондитерское изделие пряники заварные</t>
  </si>
  <si>
    <t>Голубцы ленивые</t>
  </si>
  <si>
    <t>Картофельное пюре</t>
  </si>
  <si>
    <t>Чай с сахаром с лимоном</t>
  </si>
  <si>
    <t>Кондитерские изделия (вафли)</t>
  </si>
  <si>
    <t>сладкое</t>
  </si>
  <si>
    <t>Суп гороховый</t>
  </si>
  <si>
    <t>Котлета из говядины (биточки)</t>
  </si>
  <si>
    <t>Капуста тушенная</t>
  </si>
  <si>
    <t>Компот (из свежих фруктов)</t>
  </si>
  <si>
    <t>Фрукты (яблоки)***</t>
  </si>
  <si>
    <t xml:space="preserve">Пудинг из творога </t>
  </si>
  <si>
    <t xml:space="preserve">Суп из овощей </t>
  </si>
  <si>
    <t>Суп картофельный (с фасолью)</t>
  </si>
  <si>
    <t>Свекольник</t>
  </si>
  <si>
    <t>Каша рисовая рассыпчатая</t>
  </si>
  <si>
    <t>Компот из плодов или ягод сушёных.</t>
  </si>
  <si>
    <t>Рассольник ленинградский</t>
  </si>
  <si>
    <t>Макароны отварные</t>
  </si>
  <si>
    <t xml:space="preserve">Печень говяжья по-строгановски </t>
  </si>
  <si>
    <t xml:space="preserve">Тефтели из говядины </t>
  </si>
  <si>
    <t>Борщ с капустой и картофелем(с мясом  )</t>
  </si>
  <si>
    <t xml:space="preserve">Рассольник </t>
  </si>
  <si>
    <t>Каша гречневая рассыпчатая</t>
  </si>
  <si>
    <t>Кондитерские изделия (печенье)</t>
  </si>
  <si>
    <t>Борщ (с мясом  )</t>
  </si>
  <si>
    <t>Овощи солёные(помид.) нарез. **</t>
  </si>
  <si>
    <t>Овощи солёные (огур) нарезка **</t>
  </si>
  <si>
    <t>Рыба запечённая с картофелем по-русски</t>
  </si>
  <si>
    <t>Котлета рыбная в томатном соусе</t>
  </si>
  <si>
    <t>Каша пшеничная рассыпчатая</t>
  </si>
  <si>
    <t>Кондитерское изделие (печенье сахарное)</t>
  </si>
  <si>
    <t>Омлет натуральный с зеленым горошком</t>
  </si>
  <si>
    <t>Чай с лимоном</t>
  </si>
  <si>
    <t>Кондитерское изделие пряники</t>
  </si>
  <si>
    <t>Макаронные изделия отварные</t>
  </si>
  <si>
    <t>б/н</t>
  </si>
  <si>
    <t>Фрукты (яблоко)***</t>
  </si>
  <si>
    <t>317А</t>
  </si>
  <si>
    <t>Кондитерское изделие</t>
  </si>
  <si>
    <t>МБОУ СОШ № 1  Темрюкскиий район</t>
  </si>
  <si>
    <t>Е.Б. Трошина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</si>
</sst>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4" fillId="4" borderId="2" xfId="1" applyFont="1" applyFill="1" applyBorder="1" applyAlignment="1">
      <alignment horizontal="center"/>
    </xf>
    <xf numFmtId="2" fontId="14" fillId="4" borderId="2" xfId="1" applyNumberFormat="1" applyFont="1" applyFill="1" applyBorder="1" applyAlignment="1">
      <alignment horizontal="center"/>
    </xf>
    <xf numFmtId="2" fontId="15" fillId="4" borderId="2" xfId="1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14" fillId="4" borderId="2" xfId="1" applyFont="1" applyFill="1" applyBorder="1"/>
    <xf numFmtId="0" fontId="16" fillId="4" borderId="2" xfId="1" applyFont="1" applyFill="1" applyBorder="1" applyAlignment="1">
      <alignment horizontal="center"/>
    </xf>
    <xf numFmtId="0" fontId="14" fillId="4" borderId="2" xfId="1" applyFont="1" applyFill="1" applyBorder="1" applyAlignment="1">
      <alignment horizontal="left"/>
    </xf>
    <xf numFmtId="0" fontId="14" fillId="4" borderId="2" xfId="1" applyFont="1" applyFill="1" applyBorder="1" applyAlignment="1">
      <alignment wrapText="1"/>
    </xf>
    <xf numFmtId="0" fontId="18" fillId="4" borderId="2" xfId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2" fontId="15" fillId="4" borderId="2" xfId="0" applyNumberFormat="1" applyFont="1" applyFill="1" applyBorder="1" applyAlignment="1">
      <alignment horizontal="center" vertical="top" wrapText="1"/>
    </xf>
    <xf numFmtId="2" fontId="14" fillId="4" borderId="2" xfId="1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/>
    <xf numFmtId="0" fontId="17" fillId="4" borderId="2" xfId="1" applyFont="1" applyFill="1" applyBorder="1" applyAlignment="1">
      <alignment horizontal="center"/>
    </xf>
    <xf numFmtId="0" fontId="15" fillId="4" borderId="2" xfId="1" applyFont="1" applyFill="1" applyBorder="1" applyAlignment="1">
      <alignment horizontal="center"/>
    </xf>
    <xf numFmtId="0" fontId="4" fillId="4" borderId="2" xfId="0" applyFont="1" applyFill="1" applyBorder="1"/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2" fontId="19" fillId="4" borderId="2" xfId="1" applyNumberFormat="1" applyFont="1" applyFill="1" applyBorder="1" applyAlignment="1">
      <alignment horizontal="center" wrapText="1"/>
    </xf>
    <xf numFmtId="0" fontId="15" fillId="4" borderId="2" xfId="1" applyFont="1" applyFill="1" applyBorder="1" applyAlignment="1">
      <alignment horizontal="left"/>
    </xf>
    <xf numFmtId="2" fontId="15" fillId="4" borderId="2" xfId="1" applyNumberFormat="1" applyFont="1" applyFill="1" applyBorder="1" applyAlignment="1">
      <alignment horizontal="center" wrapText="1"/>
    </xf>
    <xf numFmtId="0" fontId="14" fillId="4" borderId="2" xfId="1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14" fillId="4" borderId="2" xfId="1" applyNumberFormat="1" applyFont="1" applyFill="1" applyBorder="1" applyAlignment="1">
      <alignment horizontal="center" vertical="top" wrapText="1"/>
    </xf>
    <xf numFmtId="2" fontId="14" fillId="4" borderId="2" xfId="1" applyNumberFormat="1" applyFont="1" applyFill="1" applyBorder="1" applyAlignment="1">
      <alignment horizontal="center" wrapText="1"/>
    </xf>
    <xf numFmtId="2" fontId="15" fillId="4" borderId="2" xfId="1" applyNumberFormat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0" fillId="4" borderId="2" xfId="0" applyFill="1" applyBorder="1"/>
    <xf numFmtId="0" fontId="2" fillId="4" borderId="2" xfId="0" applyFont="1" applyFill="1" applyBorder="1" applyProtection="1">
      <protection locked="0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93</v>
      </c>
      <c r="D1" s="84"/>
      <c r="E1" s="84"/>
      <c r="F1" s="12" t="s">
        <v>16</v>
      </c>
      <c r="G1" s="2" t="s">
        <v>17</v>
      </c>
      <c r="H1" s="85" t="s">
        <v>39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 t="s">
        <v>94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4</v>
      </c>
      <c r="I3" s="44">
        <v>12</v>
      </c>
      <c r="J3" s="45">
        <v>2023</v>
      </c>
      <c r="K3" s="1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81" t="s">
        <v>12</v>
      </c>
      <c r="F5" s="81" t="s">
        <v>34</v>
      </c>
      <c r="G5" s="81" t="s">
        <v>1</v>
      </c>
      <c r="H5" s="81" t="s">
        <v>2</v>
      </c>
      <c r="I5" s="81" t="s">
        <v>3</v>
      </c>
      <c r="J5" s="81" t="s">
        <v>10</v>
      </c>
      <c r="K5" s="82" t="s">
        <v>11</v>
      </c>
      <c r="L5" s="8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48</v>
      </c>
      <c r="E6" s="54" t="s">
        <v>79</v>
      </c>
      <c r="F6" s="52">
        <v>60</v>
      </c>
      <c r="G6" s="47">
        <v>0.66</v>
      </c>
      <c r="H6" s="47">
        <v>0.12</v>
      </c>
      <c r="I6" s="47">
        <v>2.2799999999999998</v>
      </c>
      <c r="J6" s="47">
        <v>14.4</v>
      </c>
      <c r="K6" s="55">
        <v>107</v>
      </c>
      <c r="L6" s="56">
        <v>5.27</v>
      </c>
    </row>
    <row r="7" spans="1:12" ht="15" x14ac:dyDescent="0.25">
      <c r="A7" s="23"/>
      <c r="B7" s="15"/>
      <c r="C7" s="11"/>
      <c r="D7" s="6" t="s">
        <v>21</v>
      </c>
      <c r="E7" s="51" t="s">
        <v>46</v>
      </c>
      <c r="F7" s="52">
        <v>150</v>
      </c>
      <c r="G7" s="72">
        <v>12.9</v>
      </c>
      <c r="H7" s="72">
        <v>20</v>
      </c>
      <c r="I7" s="72">
        <v>3.46</v>
      </c>
      <c r="J7" s="73">
        <v>244.6</v>
      </c>
      <c r="K7" s="46">
        <v>301</v>
      </c>
      <c r="L7" s="56">
        <v>22.36</v>
      </c>
    </row>
    <row r="8" spans="1:12" ht="15" x14ac:dyDescent="0.25">
      <c r="A8" s="23"/>
      <c r="B8" s="15"/>
      <c r="C8" s="11"/>
      <c r="D8" s="7" t="s">
        <v>22</v>
      </c>
      <c r="E8" s="61" t="s">
        <v>43</v>
      </c>
      <c r="F8" s="62">
        <v>200</v>
      </c>
      <c r="G8" s="48">
        <v>3.6</v>
      </c>
      <c r="H8" s="48">
        <v>3.3</v>
      </c>
      <c r="I8" s="48">
        <v>25</v>
      </c>
      <c r="J8" s="48">
        <v>144</v>
      </c>
      <c r="K8" s="63">
        <v>496</v>
      </c>
      <c r="L8" s="56">
        <v>8.4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52">
        <v>40</v>
      </c>
      <c r="G9" s="47">
        <v>2.98</v>
      </c>
      <c r="H9" s="47">
        <v>0.32</v>
      </c>
      <c r="I9" s="47">
        <v>19.399999999999999</v>
      </c>
      <c r="J9" s="47">
        <v>92.69</v>
      </c>
      <c r="K9" s="46">
        <v>108</v>
      </c>
      <c r="L9" s="56">
        <v>2.2000000000000002</v>
      </c>
    </row>
    <row r="10" spans="1:12" ht="15" x14ac:dyDescent="0.25">
      <c r="A10" s="23"/>
      <c r="B10" s="15"/>
      <c r="C10" s="11"/>
      <c r="D10" s="7" t="s">
        <v>24</v>
      </c>
      <c r="E10" s="53" t="s">
        <v>47</v>
      </c>
      <c r="F10" s="52">
        <v>100</v>
      </c>
      <c r="G10" s="47">
        <v>0.4</v>
      </c>
      <c r="H10" s="47">
        <v>0.4</v>
      </c>
      <c r="I10" s="47">
        <v>9.8000000000000007</v>
      </c>
      <c r="J10" s="47">
        <v>47</v>
      </c>
      <c r="K10" s="46">
        <v>112</v>
      </c>
      <c r="L10" s="56">
        <v>14</v>
      </c>
    </row>
    <row r="11" spans="1:12" ht="15" x14ac:dyDescent="0.25">
      <c r="A11" s="23"/>
      <c r="B11" s="15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20.54</v>
      </c>
      <c r="H13" s="19">
        <f t="shared" si="0"/>
        <v>24.14</v>
      </c>
      <c r="I13" s="19">
        <f t="shared" si="0"/>
        <v>59.94</v>
      </c>
      <c r="J13" s="19">
        <f t="shared" si="0"/>
        <v>542.69000000000005</v>
      </c>
      <c r="K13" s="25"/>
      <c r="L13" s="19">
        <f t="shared" ref="L13" si="1">SUM(L6:L12)</f>
        <v>52.230000000000004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49</v>
      </c>
      <c r="F14" s="52">
        <v>60</v>
      </c>
      <c r="G14" s="47">
        <v>0.96</v>
      </c>
      <c r="H14" s="47">
        <v>3.78</v>
      </c>
      <c r="I14" s="47">
        <v>4.4400000000000004</v>
      </c>
      <c r="J14" s="47">
        <v>54.48</v>
      </c>
      <c r="K14" s="46" t="s">
        <v>89</v>
      </c>
      <c r="L14" s="56">
        <v>8.91</v>
      </c>
    </row>
    <row r="15" spans="1:12" ht="15" x14ac:dyDescent="0.25">
      <c r="A15" s="23"/>
      <c r="B15" s="15"/>
      <c r="C15" s="11"/>
      <c r="D15" s="7" t="s">
        <v>27</v>
      </c>
      <c r="E15" s="54" t="s">
        <v>50</v>
      </c>
      <c r="F15" s="52">
        <v>250</v>
      </c>
      <c r="G15" s="47">
        <v>4.6399999999999997</v>
      </c>
      <c r="H15" s="47">
        <v>8.43</v>
      </c>
      <c r="I15" s="47">
        <v>10.53</v>
      </c>
      <c r="J15" s="47">
        <v>138.66</v>
      </c>
      <c r="K15" s="46">
        <v>147</v>
      </c>
      <c r="L15" s="56">
        <v>8.7200000000000006</v>
      </c>
    </row>
    <row r="16" spans="1:12" ht="15" x14ac:dyDescent="0.25">
      <c r="A16" s="23"/>
      <c r="B16" s="15"/>
      <c r="C16" s="11"/>
      <c r="D16" s="7" t="s">
        <v>28</v>
      </c>
      <c r="E16" s="68" t="s">
        <v>51</v>
      </c>
      <c r="F16" s="62">
        <v>200</v>
      </c>
      <c r="G16" s="47">
        <v>15.2</v>
      </c>
      <c r="H16" s="47">
        <v>15.1</v>
      </c>
      <c r="I16" s="47">
        <v>36</v>
      </c>
      <c r="J16" s="69">
        <v>341.9</v>
      </c>
      <c r="K16" s="63">
        <v>406</v>
      </c>
      <c r="L16" s="56">
        <v>54.75</v>
      </c>
    </row>
    <row r="17" spans="1:12" ht="15" x14ac:dyDescent="0.25">
      <c r="A17" s="23"/>
      <c r="B17" s="15"/>
      <c r="C17" s="11"/>
      <c r="D17" s="7" t="s">
        <v>29</v>
      </c>
      <c r="E17" s="64"/>
      <c r="F17" s="64"/>
      <c r="G17" s="64"/>
      <c r="H17" s="64"/>
      <c r="I17" s="64"/>
      <c r="J17" s="64"/>
      <c r="K17" s="64"/>
      <c r="L17" s="64"/>
    </row>
    <row r="18" spans="1:12" ht="15" x14ac:dyDescent="0.25">
      <c r="A18" s="23"/>
      <c r="B18" s="15"/>
      <c r="C18" s="11"/>
      <c r="D18" s="7" t="s">
        <v>30</v>
      </c>
      <c r="E18" s="61" t="s">
        <v>52</v>
      </c>
      <c r="F18" s="62">
        <v>200</v>
      </c>
      <c r="G18" s="48">
        <v>0.5</v>
      </c>
      <c r="H18" s="48">
        <v>0</v>
      </c>
      <c r="I18" s="48">
        <v>27</v>
      </c>
      <c r="J18" s="48">
        <v>110</v>
      </c>
      <c r="K18" s="63">
        <v>508</v>
      </c>
      <c r="L18" s="56">
        <v>4.93</v>
      </c>
    </row>
    <row r="19" spans="1:12" ht="15" x14ac:dyDescent="0.25">
      <c r="A19" s="23"/>
      <c r="B19" s="15"/>
      <c r="C19" s="11"/>
      <c r="D19" s="7" t="s">
        <v>31</v>
      </c>
      <c r="E19" s="61" t="s">
        <v>41</v>
      </c>
      <c r="F19" s="62">
        <v>30</v>
      </c>
      <c r="G19" s="47">
        <v>2.2999999999999998</v>
      </c>
      <c r="H19" s="47">
        <v>0.24</v>
      </c>
      <c r="I19" s="47">
        <v>14.7</v>
      </c>
      <c r="J19" s="48">
        <v>70.5</v>
      </c>
      <c r="K19" s="63">
        <v>108</v>
      </c>
      <c r="L19" s="56">
        <v>2.89</v>
      </c>
    </row>
    <row r="20" spans="1:12" ht="15" x14ac:dyDescent="0.25">
      <c r="A20" s="23"/>
      <c r="B20" s="15"/>
      <c r="C20" s="11"/>
      <c r="D20" s="7" t="s">
        <v>32</v>
      </c>
      <c r="E20" s="51" t="s">
        <v>42</v>
      </c>
      <c r="F20" s="52">
        <v>30</v>
      </c>
      <c r="G20" s="47">
        <v>1.98</v>
      </c>
      <c r="H20" s="47">
        <v>0.35</v>
      </c>
      <c r="I20" s="47">
        <v>9.9600000000000009</v>
      </c>
      <c r="J20" s="47">
        <v>52.1</v>
      </c>
      <c r="K20" s="46">
        <v>109</v>
      </c>
      <c r="L20" s="56">
        <v>1.47</v>
      </c>
    </row>
    <row r="21" spans="1:12" ht="15" x14ac:dyDescent="0.25">
      <c r="A21" s="23"/>
      <c r="B21" s="15"/>
      <c r="C21" s="11"/>
      <c r="D21" s="6" t="s">
        <v>58</v>
      </c>
      <c r="E21" s="51" t="s">
        <v>53</v>
      </c>
      <c r="F21" s="52">
        <v>50</v>
      </c>
      <c r="G21" s="47">
        <v>2.9</v>
      </c>
      <c r="H21" s="47">
        <v>2.2999999999999998</v>
      </c>
      <c r="I21" s="47">
        <v>38</v>
      </c>
      <c r="J21" s="47">
        <v>183</v>
      </c>
      <c r="K21" s="46">
        <v>590</v>
      </c>
      <c r="L21" s="56">
        <v>5.4</v>
      </c>
    </row>
    <row r="22" spans="1:12" ht="15" x14ac:dyDescent="0.25">
      <c r="A22" s="23"/>
      <c r="B22" s="15"/>
      <c r="C22" s="11"/>
      <c r="D22" s="6"/>
      <c r="E22" s="50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SUM(F15:F22)</f>
        <v>760</v>
      </c>
      <c r="G23" s="19">
        <f>SUM(G15:G22)</f>
        <v>27.52</v>
      </c>
      <c r="H23" s="19">
        <f>SUM(H15:H22)</f>
        <v>26.42</v>
      </c>
      <c r="I23" s="19">
        <f>SUM(I15:I22)</f>
        <v>136.19</v>
      </c>
      <c r="J23" s="19">
        <f>SUM(J15:J22)</f>
        <v>896.16</v>
      </c>
      <c r="K23" s="25"/>
      <c r="L23" s="19">
        <f>SUM(L15:L22)</f>
        <v>78.160000000000011</v>
      </c>
    </row>
    <row r="24" spans="1:12" ht="15.75" thickBot="1" x14ac:dyDescent="0.25">
      <c r="A24" s="29">
        <f>A6</f>
        <v>1</v>
      </c>
      <c r="B24" s="30">
        <f>B6</f>
        <v>1</v>
      </c>
      <c r="C24" s="86" t="s">
        <v>4</v>
      </c>
      <c r="D24" s="87"/>
      <c r="E24" s="66"/>
      <c r="F24" s="65">
        <f>F13+F23</f>
        <v>1310</v>
      </c>
      <c r="G24" s="65">
        <f t="shared" ref="G24:J24" si="2">G13+G23</f>
        <v>48.06</v>
      </c>
      <c r="H24" s="65">
        <f t="shared" si="2"/>
        <v>50.56</v>
      </c>
      <c r="I24" s="65">
        <f t="shared" si="2"/>
        <v>196.13</v>
      </c>
      <c r="J24" s="65">
        <f t="shared" si="2"/>
        <v>1438.85</v>
      </c>
      <c r="K24" s="65"/>
      <c r="L24" s="65">
        <f t="shared" ref="L24" si="3">L13+L23</f>
        <v>130.39000000000001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54</v>
      </c>
      <c r="F25" s="52">
        <v>100</v>
      </c>
      <c r="G25" s="47">
        <v>8.5</v>
      </c>
      <c r="H25" s="47">
        <v>8.3000000000000007</v>
      </c>
      <c r="I25" s="47">
        <v>4</v>
      </c>
      <c r="J25" s="47">
        <v>125</v>
      </c>
      <c r="K25" s="46">
        <v>372</v>
      </c>
      <c r="L25" s="56">
        <v>42.06</v>
      </c>
    </row>
    <row r="26" spans="1:12" ht="15" x14ac:dyDescent="0.25">
      <c r="A26" s="14"/>
      <c r="B26" s="15"/>
      <c r="C26" s="11"/>
      <c r="D26" s="49" t="s">
        <v>29</v>
      </c>
      <c r="E26" s="51" t="s">
        <v>55</v>
      </c>
      <c r="F26" s="52">
        <v>150</v>
      </c>
      <c r="G26" s="47">
        <v>3.15</v>
      </c>
      <c r="H26" s="47">
        <v>6.6</v>
      </c>
      <c r="I26" s="47">
        <v>16.350000000000001</v>
      </c>
      <c r="J26" s="47">
        <v>138</v>
      </c>
      <c r="K26" s="46">
        <v>429</v>
      </c>
      <c r="L26" s="56">
        <v>13.71</v>
      </c>
    </row>
    <row r="27" spans="1:12" ht="15" x14ac:dyDescent="0.25">
      <c r="A27" s="14"/>
      <c r="B27" s="15"/>
      <c r="C27" s="11"/>
      <c r="D27" s="7" t="s">
        <v>22</v>
      </c>
      <c r="E27" s="53" t="s">
        <v>86</v>
      </c>
      <c r="F27" s="52">
        <v>200</v>
      </c>
      <c r="G27" s="47">
        <v>0.1</v>
      </c>
      <c r="H27" s="47">
        <v>0</v>
      </c>
      <c r="I27" s="47">
        <v>15.2</v>
      </c>
      <c r="J27" s="47">
        <v>61</v>
      </c>
      <c r="K27" s="46">
        <v>494</v>
      </c>
      <c r="L27" s="56">
        <v>4.8600000000000003</v>
      </c>
    </row>
    <row r="28" spans="1:12" ht="15" x14ac:dyDescent="0.25">
      <c r="A28" s="14"/>
      <c r="B28" s="15"/>
      <c r="C28" s="11"/>
      <c r="D28" s="7" t="s">
        <v>31</v>
      </c>
      <c r="E28" s="51" t="s">
        <v>41</v>
      </c>
      <c r="F28" s="52">
        <v>30</v>
      </c>
      <c r="G28" s="47">
        <v>2.2999999999999998</v>
      </c>
      <c r="H28" s="47">
        <v>0.24</v>
      </c>
      <c r="I28" s="47">
        <v>14.7</v>
      </c>
      <c r="J28" s="47">
        <v>70.5</v>
      </c>
      <c r="K28" s="46">
        <v>108</v>
      </c>
      <c r="L28" s="56">
        <v>2.06</v>
      </c>
    </row>
    <row r="29" spans="1:12" ht="15" x14ac:dyDescent="0.25">
      <c r="A29" s="14"/>
      <c r="B29" s="15"/>
      <c r="C29" s="11"/>
      <c r="D29" s="7" t="s">
        <v>32</v>
      </c>
      <c r="E29" s="51" t="s">
        <v>42</v>
      </c>
      <c r="F29" s="46">
        <v>20</v>
      </c>
      <c r="G29" s="47">
        <v>1.32</v>
      </c>
      <c r="H29" s="47">
        <v>0.24</v>
      </c>
      <c r="I29" s="48">
        <v>6.68</v>
      </c>
      <c r="J29" s="47">
        <v>34.799999999999997</v>
      </c>
      <c r="K29" s="46">
        <v>109</v>
      </c>
      <c r="L29" s="56">
        <v>1.05</v>
      </c>
    </row>
    <row r="30" spans="1:12" ht="15" x14ac:dyDescent="0.25">
      <c r="A30" s="14"/>
      <c r="B30" s="15"/>
      <c r="C30" s="11"/>
      <c r="D30" s="7" t="s">
        <v>24</v>
      </c>
      <c r="E30" s="64"/>
      <c r="F30" s="64"/>
      <c r="G30" s="64"/>
      <c r="H30" s="64"/>
      <c r="I30" s="64"/>
      <c r="J30" s="64"/>
      <c r="K30" s="64"/>
      <c r="L30" s="64"/>
    </row>
    <row r="31" spans="1:12" ht="15" x14ac:dyDescent="0.25">
      <c r="A31" s="14"/>
      <c r="B31" s="15"/>
      <c r="C31" s="11"/>
      <c r="D31" s="6" t="s">
        <v>48</v>
      </c>
      <c r="E31" s="54" t="s">
        <v>80</v>
      </c>
      <c r="F31" s="52">
        <v>60</v>
      </c>
      <c r="G31" s="47">
        <v>0.48</v>
      </c>
      <c r="H31" s="47">
        <v>0.06</v>
      </c>
      <c r="I31" s="47">
        <v>1.5</v>
      </c>
      <c r="J31" s="47">
        <v>8.4</v>
      </c>
      <c r="K31" s="55">
        <v>107</v>
      </c>
      <c r="L31" s="56">
        <v>5.28</v>
      </c>
    </row>
    <row r="32" spans="1:12" ht="15" x14ac:dyDescent="0.25">
      <c r="A32" s="14"/>
      <c r="B32" s="15"/>
      <c r="C32" s="11"/>
      <c r="D32" s="6" t="s">
        <v>58</v>
      </c>
      <c r="E32" s="51" t="s">
        <v>57</v>
      </c>
      <c r="F32" s="52">
        <v>25</v>
      </c>
      <c r="G32" s="47">
        <v>0.7</v>
      </c>
      <c r="H32" s="47">
        <v>0.82</v>
      </c>
      <c r="I32" s="47">
        <v>19.3</v>
      </c>
      <c r="J32" s="47">
        <v>87.5</v>
      </c>
      <c r="K32" s="46">
        <v>590</v>
      </c>
      <c r="L32" s="56">
        <v>5.4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585</v>
      </c>
      <c r="G33" s="19">
        <f>SUM(G25:G32)</f>
        <v>16.55</v>
      </c>
      <c r="H33" s="19">
        <f>SUM(H25:H32)</f>
        <v>16.260000000000002</v>
      </c>
      <c r="I33" s="19">
        <f>SUM(I25:I32)</f>
        <v>77.73</v>
      </c>
      <c r="J33" s="19">
        <f>SUM(J25:J32)</f>
        <v>525.20000000000005</v>
      </c>
      <c r="K33" s="25"/>
      <c r="L33" s="19">
        <f>SUM(L25:L32)</f>
        <v>74.42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48</v>
      </c>
      <c r="E34" s="54" t="s">
        <v>80</v>
      </c>
      <c r="F34" s="52">
        <v>60</v>
      </c>
      <c r="G34" s="47">
        <v>0.48</v>
      </c>
      <c r="H34" s="47">
        <v>0.06</v>
      </c>
      <c r="I34" s="47">
        <v>1.02</v>
      </c>
      <c r="J34" s="47">
        <v>7.8</v>
      </c>
      <c r="K34" s="46">
        <v>107</v>
      </c>
      <c r="L34" s="56">
        <v>4.0999999999999996</v>
      </c>
    </row>
    <row r="35" spans="1:12" ht="15" x14ac:dyDescent="0.25">
      <c r="A35" s="14"/>
      <c r="B35" s="15"/>
      <c r="C35" s="11"/>
      <c r="D35" s="7" t="s">
        <v>27</v>
      </c>
      <c r="E35" s="54" t="s">
        <v>59</v>
      </c>
      <c r="F35" s="52">
        <v>250</v>
      </c>
      <c r="G35" s="47">
        <v>2.2999999999999998</v>
      </c>
      <c r="H35" s="47">
        <v>4.25</v>
      </c>
      <c r="I35" s="47">
        <v>15.1</v>
      </c>
      <c r="J35" s="47">
        <v>108</v>
      </c>
      <c r="K35" s="46">
        <v>144</v>
      </c>
      <c r="L35" s="56">
        <v>11.09</v>
      </c>
    </row>
    <row r="36" spans="1:12" ht="15" x14ac:dyDescent="0.25">
      <c r="A36" s="14"/>
      <c r="B36" s="15"/>
      <c r="C36" s="11"/>
      <c r="D36" s="7" t="s">
        <v>28</v>
      </c>
      <c r="E36" s="53" t="s">
        <v>60</v>
      </c>
      <c r="F36" s="52">
        <v>110</v>
      </c>
      <c r="G36" s="57">
        <v>14.56</v>
      </c>
      <c r="H36" s="57">
        <v>15.1</v>
      </c>
      <c r="I36" s="57">
        <v>13.52</v>
      </c>
      <c r="J36" s="58">
        <v>248.48</v>
      </c>
      <c r="K36" s="46">
        <v>381</v>
      </c>
      <c r="L36" s="56">
        <v>56.51</v>
      </c>
    </row>
    <row r="37" spans="1:12" ht="15" x14ac:dyDescent="0.25">
      <c r="A37" s="14"/>
      <c r="B37" s="15"/>
      <c r="C37" s="11"/>
      <c r="D37" s="7" t="s">
        <v>29</v>
      </c>
      <c r="E37" s="53" t="s">
        <v>61</v>
      </c>
      <c r="F37" s="77">
        <v>200</v>
      </c>
      <c r="G37" s="59">
        <v>7.4</v>
      </c>
      <c r="H37" s="59">
        <v>7.2</v>
      </c>
      <c r="I37" s="59">
        <v>7.8</v>
      </c>
      <c r="J37" s="60">
        <v>126</v>
      </c>
      <c r="K37" s="46">
        <v>423</v>
      </c>
      <c r="L37" s="56">
        <v>16.079999999999998</v>
      </c>
    </row>
    <row r="38" spans="1:12" ht="15" x14ac:dyDescent="0.25">
      <c r="A38" s="14"/>
      <c r="B38" s="15"/>
      <c r="C38" s="11"/>
      <c r="D38" s="7" t="s">
        <v>30</v>
      </c>
      <c r="E38" s="51" t="s">
        <v>62</v>
      </c>
      <c r="F38" s="52">
        <v>200</v>
      </c>
      <c r="G38" s="47">
        <v>0.5</v>
      </c>
      <c r="H38" s="47">
        <v>0.2</v>
      </c>
      <c r="I38" s="47">
        <v>23.1</v>
      </c>
      <c r="J38" s="47">
        <v>96</v>
      </c>
      <c r="K38" s="46">
        <v>507</v>
      </c>
      <c r="L38" s="56">
        <v>4.63</v>
      </c>
    </row>
    <row r="39" spans="1:12" ht="15" x14ac:dyDescent="0.25">
      <c r="A39" s="14"/>
      <c r="B39" s="15"/>
      <c r="C39" s="11"/>
      <c r="D39" s="7" t="s">
        <v>31</v>
      </c>
      <c r="E39" s="61" t="s">
        <v>41</v>
      </c>
      <c r="F39" s="62">
        <v>50</v>
      </c>
      <c r="G39" s="48">
        <v>3.85</v>
      </c>
      <c r="H39" s="48">
        <v>0.4</v>
      </c>
      <c r="I39" s="48">
        <v>24.6</v>
      </c>
      <c r="J39" s="48">
        <v>117</v>
      </c>
      <c r="K39" s="63">
        <v>108</v>
      </c>
      <c r="L39" s="56">
        <v>2.86</v>
      </c>
    </row>
    <row r="40" spans="1:12" ht="15" x14ac:dyDescent="0.25">
      <c r="A40" s="14"/>
      <c r="B40" s="15"/>
      <c r="C40" s="11"/>
      <c r="D40" s="7" t="s">
        <v>32</v>
      </c>
      <c r="E40" s="51" t="s">
        <v>42</v>
      </c>
      <c r="F40" s="52">
        <v>50</v>
      </c>
      <c r="G40" s="47">
        <v>1.98</v>
      </c>
      <c r="H40" s="47">
        <v>0.35</v>
      </c>
      <c r="I40" s="47">
        <v>9.9600000000000009</v>
      </c>
      <c r="J40" s="47">
        <v>52.1</v>
      </c>
      <c r="K40" s="46">
        <v>109</v>
      </c>
      <c r="L40" s="56">
        <v>1.47</v>
      </c>
    </row>
    <row r="41" spans="1:12" ht="15" x14ac:dyDescent="0.25">
      <c r="A41" s="14"/>
      <c r="B41" s="15"/>
      <c r="C41" s="11"/>
      <c r="D41" s="6" t="s">
        <v>24</v>
      </c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4"/>
      <c r="B42" s="15"/>
      <c r="C42" s="11"/>
      <c r="D42" s="6"/>
      <c r="E42" s="38"/>
      <c r="F42" s="39"/>
      <c r="G42" s="39"/>
      <c r="H42" s="39"/>
      <c r="I42" s="39"/>
      <c r="J42" s="39"/>
      <c r="K42" s="40"/>
      <c r="L42" s="39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920</v>
      </c>
      <c r="G43" s="19">
        <f t="shared" ref="G43" si="4">SUM(G34:G42)</f>
        <v>31.070000000000004</v>
      </c>
      <c r="H43" s="19">
        <f t="shared" ref="H43" si="5">SUM(H34:H42)</f>
        <v>27.56</v>
      </c>
      <c r="I43" s="19">
        <f t="shared" ref="I43" si="6">SUM(I34:I42)</f>
        <v>95.1</v>
      </c>
      <c r="J43" s="19">
        <f t="shared" ref="J43:L43" si="7">SUM(J34:J42)</f>
        <v>755.38</v>
      </c>
      <c r="K43" s="25"/>
      <c r="L43" s="19">
        <f t="shared" si="7"/>
        <v>96.74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86" t="s">
        <v>4</v>
      </c>
      <c r="D44" s="87"/>
      <c r="E44" s="66"/>
      <c r="F44" s="65">
        <f>F33+F43</f>
        <v>1505</v>
      </c>
      <c r="G44" s="65">
        <f t="shared" ref="G44" si="8">G33+G43</f>
        <v>47.620000000000005</v>
      </c>
      <c r="H44" s="65">
        <f t="shared" ref="H44" si="9">H33+H43</f>
        <v>43.82</v>
      </c>
      <c r="I44" s="65">
        <f t="shared" ref="I44" si="10">I33+I43</f>
        <v>172.82999999999998</v>
      </c>
      <c r="J44" s="65">
        <f t="shared" ref="J44:L44" si="11">J33+J43</f>
        <v>1280.58</v>
      </c>
      <c r="K44" s="65"/>
      <c r="L44" s="65">
        <f t="shared" si="11"/>
        <v>171.16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51" t="s">
        <v>64</v>
      </c>
      <c r="F45" s="52">
        <v>150</v>
      </c>
      <c r="G45" s="47">
        <v>18.88</v>
      </c>
      <c r="H45" s="47">
        <v>15.59</v>
      </c>
      <c r="I45" s="47">
        <v>43.05</v>
      </c>
      <c r="J45" s="47">
        <v>388</v>
      </c>
      <c r="K45" s="46" t="s">
        <v>91</v>
      </c>
      <c r="L45" s="56">
        <v>58.9</v>
      </c>
    </row>
    <row r="46" spans="1:12" ht="15" x14ac:dyDescent="0.25">
      <c r="A46" s="23"/>
      <c r="B46" s="15"/>
      <c r="C46" s="11"/>
      <c r="D46" s="6"/>
      <c r="E46" s="64"/>
      <c r="F46" s="64"/>
      <c r="G46" s="64"/>
      <c r="H46" s="64"/>
      <c r="I46" s="64"/>
      <c r="J46" s="64"/>
      <c r="K46" s="64"/>
      <c r="L46" s="64"/>
    </row>
    <row r="47" spans="1:12" ht="15" x14ac:dyDescent="0.25">
      <c r="A47" s="23"/>
      <c r="B47" s="15"/>
      <c r="C47" s="11"/>
      <c r="D47" s="7" t="s">
        <v>22</v>
      </c>
      <c r="E47" s="51" t="s">
        <v>45</v>
      </c>
      <c r="F47" s="52">
        <v>200</v>
      </c>
      <c r="G47" s="47">
        <v>3.2</v>
      </c>
      <c r="H47" s="47">
        <v>2.7</v>
      </c>
      <c r="I47" s="47">
        <v>15.9</v>
      </c>
      <c r="J47" s="47">
        <v>79</v>
      </c>
      <c r="K47" s="46">
        <v>501</v>
      </c>
      <c r="L47" s="56">
        <v>9.32</v>
      </c>
    </row>
    <row r="48" spans="1:12" ht="15" x14ac:dyDescent="0.25">
      <c r="A48" s="23"/>
      <c r="B48" s="15"/>
      <c r="C48" s="11"/>
      <c r="D48" s="7" t="s">
        <v>31</v>
      </c>
      <c r="E48" s="51" t="s">
        <v>41</v>
      </c>
      <c r="F48" s="52">
        <v>30</v>
      </c>
      <c r="G48" s="47">
        <v>2.2999999999999998</v>
      </c>
      <c r="H48" s="47">
        <v>0.24</v>
      </c>
      <c r="I48" s="47">
        <v>14.7</v>
      </c>
      <c r="J48" s="47">
        <v>70.5</v>
      </c>
      <c r="K48" s="46">
        <v>108</v>
      </c>
      <c r="L48" s="56">
        <v>2.06</v>
      </c>
    </row>
    <row r="49" spans="1:12" ht="15" x14ac:dyDescent="0.25">
      <c r="A49" s="23"/>
      <c r="B49" s="15"/>
      <c r="C49" s="11"/>
      <c r="D49" s="7" t="s">
        <v>32</v>
      </c>
      <c r="E49" s="51" t="s">
        <v>42</v>
      </c>
      <c r="F49" s="52">
        <v>20</v>
      </c>
      <c r="G49" s="47">
        <v>1.32</v>
      </c>
      <c r="H49" s="47">
        <v>0.24</v>
      </c>
      <c r="I49" s="48">
        <v>6.68</v>
      </c>
      <c r="J49" s="47">
        <v>34.799999999999997</v>
      </c>
      <c r="K49" s="46">
        <v>109</v>
      </c>
      <c r="L49" s="56">
        <v>1.05</v>
      </c>
    </row>
    <row r="50" spans="1:12" ht="15" x14ac:dyDescent="0.25">
      <c r="A50" s="23"/>
      <c r="B50" s="15"/>
      <c r="C50" s="11"/>
      <c r="D50" s="7" t="s">
        <v>24</v>
      </c>
      <c r="E50" s="53" t="s">
        <v>90</v>
      </c>
      <c r="F50" s="52">
        <v>100</v>
      </c>
      <c r="G50" s="47">
        <v>0.4</v>
      </c>
      <c r="H50" s="47">
        <v>0.4</v>
      </c>
      <c r="I50" s="47">
        <v>9.8000000000000007</v>
      </c>
      <c r="J50" s="47">
        <v>47</v>
      </c>
      <c r="K50" s="46">
        <v>112</v>
      </c>
      <c r="L50" s="56">
        <v>10.93</v>
      </c>
    </row>
    <row r="51" spans="1:12" ht="15" x14ac:dyDescent="0.25">
      <c r="A51" s="23"/>
      <c r="B51" s="15"/>
      <c r="C51" s="11"/>
      <c r="D51" s="6"/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3"/>
      <c r="B52" s="15"/>
      <c r="C52" s="11"/>
      <c r="D52" s="6"/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 t="shared" ref="G53" si="12">SUM(G45:G52)</f>
        <v>26.099999999999998</v>
      </c>
      <c r="H53" s="19">
        <f t="shared" ref="H53" si="13">SUM(H45:H52)</f>
        <v>19.169999999999995</v>
      </c>
      <c r="I53" s="19">
        <f t="shared" ref="I53" si="14">SUM(I45:I52)</f>
        <v>90.129999999999981</v>
      </c>
      <c r="J53" s="19">
        <f t="shared" ref="J53:L53" si="15">SUM(J45:J52)</f>
        <v>619.29999999999995</v>
      </c>
      <c r="K53" s="25"/>
      <c r="L53" s="19">
        <f t="shared" si="15"/>
        <v>82.259999999999991</v>
      </c>
    </row>
    <row r="54" spans="1:12" ht="15" x14ac:dyDescent="0.2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53" t="s">
        <v>49</v>
      </c>
      <c r="F54" s="52">
        <v>60</v>
      </c>
      <c r="G54" s="47">
        <v>0.96</v>
      </c>
      <c r="H54" s="47">
        <v>3.78</v>
      </c>
      <c r="I54" s="47">
        <v>4.4400000000000004</v>
      </c>
      <c r="J54" s="47">
        <v>54.48</v>
      </c>
      <c r="K54" s="46" t="s">
        <v>89</v>
      </c>
      <c r="L54" s="56">
        <v>8.91</v>
      </c>
    </row>
    <row r="55" spans="1:12" ht="15" x14ac:dyDescent="0.25">
      <c r="A55" s="23"/>
      <c r="B55" s="15"/>
      <c r="C55" s="11"/>
      <c r="D55" s="7" t="s">
        <v>27</v>
      </c>
      <c r="E55" s="54" t="s">
        <v>65</v>
      </c>
      <c r="F55" s="52">
        <v>250</v>
      </c>
      <c r="G55" s="47">
        <v>3.67</v>
      </c>
      <c r="H55" s="47">
        <v>4.4000000000000004</v>
      </c>
      <c r="I55" s="47">
        <v>15.27</v>
      </c>
      <c r="J55" s="67">
        <v>115.5</v>
      </c>
      <c r="K55" s="46">
        <v>143</v>
      </c>
      <c r="L55" s="56">
        <v>12.54</v>
      </c>
    </row>
    <row r="56" spans="1:12" ht="15" x14ac:dyDescent="0.25">
      <c r="A56" s="23"/>
      <c r="B56" s="15"/>
      <c r="C56" s="11"/>
      <c r="D56" s="7" t="s">
        <v>28</v>
      </c>
      <c r="E56" s="53" t="s">
        <v>81</v>
      </c>
      <c r="F56" s="52">
        <v>220</v>
      </c>
      <c r="G56" s="47">
        <v>14.6</v>
      </c>
      <c r="H56" s="47">
        <v>8.16</v>
      </c>
      <c r="I56" s="47">
        <v>20.8</v>
      </c>
      <c r="J56" s="47">
        <v>215.42</v>
      </c>
      <c r="K56" s="46">
        <v>340</v>
      </c>
      <c r="L56" s="56">
        <v>44.07</v>
      </c>
    </row>
    <row r="57" spans="1:12" ht="15" x14ac:dyDescent="0.25">
      <c r="A57" s="23"/>
      <c r="B57" s="15"/>
      <c r="C57" s="11"/>
      <c r="D57" s="7" t="s">
        <v>29</v>
      </c>
      <c r="E57" s="64"/>
      <c r="F57" s="64"/>
      <c r="G57" s="64"/>
      <c r="H57" s="64"/>
      <c r="I57" s="64"/>
      <c r="J57" s="64"/>
      <c r="K57" s="64"/>
      <c r="L57" s="64"/>
    </row>
    <row r="58" spans="1:12" ht="15" x14ac:dyDescent="0.25">
      <c r="A58" s="23"/>
      <c r="B58" s="15"/>
      <c r="C58" s="11"/>
      <c r="D58" s="7" t="s">
        <v>30</v>
      </c>
      <c r="E58" s="61" t="s">
        <v>52</v>
      </c>
      <c r="F58" s="62">
        <v>200</v>
      </c>
      <c r="G58" s="48">
        <v>0.5</v>
      </c>
      <c r="H58" s="48">
        <v>0</v>
      </c>
      <c r="I58" s="48">
        <v>27</v>
      </c>
      <c r="J58" s="48">
        <v>110</v>
      </c>
      <c r="K58" s="63">
        <v>508</v>
      </c>
      <c r="L58" s="56">
        <v>4.87</v>
      </c>
    </row>
    <row r="59" spans="1:12" ht="15" x14ac:dyDescent="0.25">
      <c r="A59" s="23"/>
      <c r="B59" s="15"/>
      <c r="C59" s="11"/>
      <c r="D59" s="7" t="s">
        <v>31</v>
      </c>
      <c r="E59" s="61" t="s">
        <v>41</v>
      </c>
      <c r="F59" s="63">
        <v>50</v>
      </c>
      <c r="G59" s="48">
        <v>3.85</v>
      </c>
      <c r="H59" s="48">
        <v>0.4</v>
      </c>
      <c r="I59" s="48">
        <v>24.6</v>
      </c>
      <c r="J59" s="48">
        <v>117</v>
      </c>
      <c r="K59" s="63">
        <v>108</v>
      </c>
      <c r="L59" s="56">
        <v>2.87</v>
      </c>
    </row>
    <row r="60" spans="1:12" ht="15" x14ac:dyDescent="0.25">
      <c r="A60" s="23"/>
      <c r="B60" s="15"/>
      <c r="C60" s="11"/>
      <c r="D60" s="7" t="s">
        <v>32</v>
      </c>
      <c r="E60" s="51" t="s">
        <v>42</v>
      </c>
      <c r="F60" s="52">
        <v>50</v>
      </c>
      <c r="G60" s="47">
        <v>1.98</v>
      </c>
      <c r="H60" s="47">
        <v>0.35</v>
      </c>
      <c r="I60" s="47">
        <v>9.9600000000000009</v>
      </c>
      <c r="J60" s="47">
        <v>52.1</v>
      </c>
      <c r="K60" s="46">
        <v>109</v>
      </c>
      <c r="L60" s="56">
        <v>1.47</v>
      </c>
    </row>
    <row r="61" spans="1:12" ht="15" x14ac:dyDescent="0.25">
      <c r="A61" s="23"/>
      <c r="B61" s="15"/>
      <c r="C61" s="11"/>
      <c r="D61" s="49" t="s">
        <v>24</v>
      </c>
      <c r="E61" s="51" t="s">
        <v>47</v>
      </c>
      <c r="F61" s="52">
        <v>100</v>
      </c>
      <c r="G61" s="47">
        <v>0.4</v>
      </c>
      <c r="H61" s="47">
        <v>0.3</v>
      </c>
      <c r="I61" s="47">
        <v>10.3</v>
      </c>
      <c r="J61" s="47">
        <v>47</v>
      </c>
      <c r="K61" s="46">
        <v>112</v>
      </c>
      <c r="L61" s="56">
        <v>10.93</v>
      </c>
    </row>
    <row r="62" spans="1:12" ht="15" x14ac:dyDescent="0.25">
      <c r="A62" s="23"/>
      <c r="B62" s="15"/>
      <c r="C62" s="11"/>
      <c r="D62" s="6"/>
      <c r="E62" s="38"/>
      <c r="F62" s="39"/>
      <c r="G62" s="39"/>
      <c r="H62" s="39"/>
      <c r="I62" s="39"/>
      <c r="J62" s="39"/>
      <c r="K62" s="40"/>
      <c r="L62" s="39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930</v>
      </c>
      <c r="G63" s="19">
        <f t="shared" ref="G63" si="16">SUM(G54:G62)</f>
        <v>25.96</v>
      </c>
      <c r="H63" s="19">
        <f t="shared" ref="H63" si="17">SUM(H54:H62)</f>
        <v>17.39</v>
      </c>
      <c r="I63" s="19">
        <f t="shared" ref="I63" si="18">SUM(I54:I62)</f>
        <v>112.37000000000002</v>
      </c>
      <c r="J63" s="19">
        <f t="shared" ref="J63:L63" si="19">SUM(J54:J62)</f>
        <v>711.5</v>
      </c>
      <c r="K63" s="25"/>
      <c r="L63" s="19">
        <f t="shared" si="19"/>
        <v>85.66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86" t="s">
        <v>4</v>
      </c>
      <c r="D64" s="87"/>
      <c r="E64" s="66"/>
      <c r="F64" s="65">
        <f>F53+F63</f>
        <v>1430</v>
      </c>
      <c r="G64" s="65">
        <f t="shared" ref="G64" si="20">G53+G63</f>
        <v>52.06</v>
      </c>
      <c r="H64" s="65">
        <f t="shared" ref="H64" si="21">H53+H63</f>
        <v>36.559999999999995</v>
      </c>
      <c r="I64" s="65">
        <f t="shared" ref="I64" si="22">I53+I63</f>
        <v>202.5</v>
      </c>
      <c r="J64" s="65">
        <f t="shared" ref="J64:L64" si="23">J53+J63</f>
        <v>1330.8</v>
      </c>
      <c r="K64" s="65"/>
      <c r="L64" s="65">
        <f t="shared" si="23"/>
        <v>167.92</v>
      </c>
    </row>
    <row r="65" spans="1:12" ht="15" x14ac:dyDescent="0.25">
      <c r="A65" s="20">
        <v>1</v>
      </c>
      <c r="B65" s="21">
        <v>4</v>
      </c>
      <c r="C65" s="22" t="s">
        <v>20</v>
      </c>
      <c r="D65" s="5" t="s">
        <v>21</v>
      </c>
      <c r="E65" s="68" t="s">
        <v>51</v>
      </c>
      <c r="F65" s="62">
        <v>200</v>
      </c>
      <c r="G65" s="69">
        <v>15.2</v>
      </c>
      <c r="H65" s="69">
        <v>15.1</v>
      </c>
      <c r="I65" s="69">
        <v>36</v>
      </c>
      <c r="J65" s="69">
        <v>341.9</v>
      </c>
      <c r="K65" s="63">
        <v>406</v>
      </c>
      <c r="L65" s="56">
        <v>55.51</v>
      </c>
    </row>
    <row r="66" spans="1:12" ht="15" x14ac:dyDescent="0.25">
      <c r="A66" s="23"/>
      <c r="B66" s="15"/>
      <c r="C66" s="11"/>
      <c r="D66" s="6"/>
      <c r="E66" s="64"/>
      <c r="F66" s="64"/>
      <c r="G66" s="64"/>
      <c r="H66" s="64"/>
      <c r="I66" s="64"/>
      <c r="J66" s="64"/>
      <c r="K66" s="64"/>
      <c r="L66" s="64"/>
    </row>
    <row r="67" spans="1:12" ht="15" x14ac:dyDescent="0.25">
      <c r="A67" s="23"/>
      <c r="B67" s="15"/>
      <c r="C67" s="11"/>
      <c r="D67" s="7" t="s">
        <v>22</v>
      </c>
      <c r="E67" s="61" t="s">
        <v>40</v>
      </c>
      <c r="F67" s="62">
        <v>200</v>
      </c>
      <c r="G67" s="48">
        <v>1</v>
      </c>
      <c r="H67" s="48">
        <v>0.2</v>
      </c>
      <c r="I67" s="48">
        <v>0.2</v>
      </c>
      <c r="J67" s="48">
        <v>92</v>
      </c>
      <c r="K67" s="70">
        <v>518</v>
      </c>
      <c r="L67" s="56">
        <v>7.4</v>
      </c>
    </row>
    <row r="68" spans="1:12" ht="15" x14ac:dyDescent="0.25">
      <c r="A68" s="23"/>
      <c r="B68" s="15"/>
      <c r="C68" s="11"/>
      <c r="D68" s="7" t="s">
        <v>23</v>
      </c>
      <c r="E68" s="51" t="s">
        <v>41</v>
      </c>
      <c r="F68" s="52">
        <v>30</v>
      </c>
      <c r="G68" s="47">
        <v>2.2999999999999998</v>
      </c>
      <c r="H68" s="47">
        <v>0.24</v>
      </c>
      <c r="I68" s="47">
        <v>14.7</v>
      </c>
      <c r="J68" s="47">
        <v>70.5</v>
      </c>
      <c r="K68" s="46">
        <v>108</v>
      </c>
      <c r="L68" s="56">
        <v>2.06</v>
      </c>
    </row>
    <row r="69" spans="1:12" ht="15" x14ac:dyDescent="0.25">
      <c r="A69" s="23"/>
      <c r="B69" s="15"/>
      <c r="C69" s="11"/>
      <c r="D69" s="7" t="s">
        <v>24</v>
      </c>
      <c r="E69" s="64"/>
      <c r="F69" s="64"/>
      <c r="G69" s="64"/>
      <c r="H69" s="64"/>
      <c r="I69" s="64"/>
      <c r="J69" s="64"/>
      <c r="K69" s="64"/>
      <c r="L69" s="64"/>
    </row>
    <row r="70" spans="1:12" ht="15" x14ac:dyDescent="0.25">
      <c r="A70" s="23"/>
      <c r="B70" s="15"/>
      <c r="C70" s="11"/>
      <c r="D70" s="49" t="s">
        <v>58</v>
      </c>
      <c r="E70" s="51" t="s">
        <v>92</v>
      </c>
      <c r="F70" s="52">
        <v>25</v>
      </c>
      <c r="G70" s="47">
        <v>0.7</v>
      </c>
      <c r="H70" s="47">
        <v>0.82</v>
      </c>
      <c r="I70" s="47">
        <v>19.3</v>
      </c>
      <c r="J70" s="47">
        <v>87.5</v>
      </c>
      <c r="K70" s="46">
        <v>590</v>
      </c>
      <c r="L70" s="56">
        <v>5.4</v>
      </c>
    </row>
    <row r="71" spans="1:12" ht="15" x14ac:dyDescent="0.25">
      <c r="A71" s="23"/>
      <c r="B71" s="15"/>
      <c r="C71" s="11"/>
      <c r="D71" s="49" t="s">
        <v>48</v>
      </c>
      <c r="E71" s="54" t="s">
        <v>80</v>
      </c>
      <c r="F71" s="52">
        <v>60</v>
      </c>
      <c r="G71" s="47">
        <v>0.48</v>
      </c>
      <c r="H71" s="47">
        <v>0.06</v>
      </c>
      <c r="I71" s="47">
        <v>1.5</v>
      </c>
      <c r="J71" s="47">
        <v>8.4</v>
      </c>
      <c r="K71" s="55">
        <v>107</v>
      </c>
      <c r="L71" s="56">
        <v>5.28</v>
      </c>
    </row>
    <row r="72" spans="1:12" ht="15" x14ac:dyDescent="0.25">
      <c r="A72" s="24"/>
      <c r="B72" s="17"/>
      <c r="C72" s="8"/>
      <c r="D72" s="18" t="s">
        <v>33</v>
      </c>
      <c r="E72" s="9"/>
      <c r="F72" s="19">
        <f>SUM(F65:F71)</f>
        <v>515</v>
      </c>
      <c r="G72" s="19">
        <f>SUM(G65:G71)</f>
        <v>19.68</v>
      </c>
      <c r="H72" s="19">
        <f>SUM(H65:H71)</f>
        <v>16.419999999999998</v>
      </c>
      <c r="I72" s="19">
        <f>SUM(I65:I71)</f>
        <v>71.7</v>
      </c>
      <c r="J72" s="19">
        <f>SUM(J65:J71)</f>
        <v>600.29999999999995</v>
      </c>
      <c r="K72" s="25"/>
      <c r="L72" s="19">
        <f>SUM(L65:L71)</f>
        <v>75.650000000000006</v>
      </c>
    </row>
    <row r="73" spans="1:12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64"/>
      <c r="F73" s="64"/>
      <c r="G73" s="64"/>
      <c r="H73" s="64"/>
      <c r="I73" s="64"/>
      <c r="J73" s="64"/>
      <c r="K73" s="64"/>
      <c r="L73" s="64"/>
    </row>
    <row r="74" spans="1:12" ht="15" x14ac:dyDescent="0.25">
      <c r="A74" s="23"/>
      <c r="B74" s="15"/>
      <c r="C74" s="11"/>
      <c r="D74" s="7" t="s">
        <v>27</v>
      </c>
      <c r="E74" s="54" t="s">
        <v>66</v>
      </c>
      <c r="F74" s="52">
        <v>250</v>
      </c>
      <c r="G74" s="47">
        <v>4.9000000000000004</v>
      </c>
      <c r="H74" s="47">
        <v>5.35</v>
      </c>
      <c r="I74" s="47">
        <v>20.149999999999999</v>
      </c>
      <c r="J74" s="47">
        <v>148.30000000000001</v>
      </c>
      <c r="K74" s="46">
        <v>145</v>
      </c>
      <c r="L74" s="56">
        <v>9.2100000000000009</v>
      </c>
    </row>
    <row r="75" spans="1:12" ht="15" x14ac:dyDescent="0.25">
      <c r="A75" s="23"/>
      <c r="B75" s="15"/>
      <c r="C75" s="11"/>
      <c r="D75" s="7" t="s">
        <v>28</v>
      </c>
      <c r="E75" s="51" t="s">
        <v>44</v>
      </c>
      <c r="F75" s="52">
        <v>200</v>
      </c>
      <c r="G75" s="59">
        <v>15.8</v>
      </c>
      <c r="H75" s="59">
        <v>16.399999999999999</v>
      </c>
      <c r="I75" s="59">
        <v>18.170000000000002</v>
      </c>
      <c r="J75" s="58">
        <v>283</v>
      </c>
      <c r="K75" s="46">
        <v>407</v>
      </c>
      <c r="L75" s="56">
        <v>32.74</v>
      </c>
    </row>
    <row r="76" spans="1:12" ht="15" x14ac:dyDescent="0.25">
      <c r="A76" s="23"/>
      <c r="B76" s="15"/>
      <c r="C76" s="11"/>
      <c r="D76" s="7" t="s">
        <v>29</v>
      </c>
      <c r="E76" s="64"/>
      <c r="F76" s="64"/>
      <c r="G76" s="64"/>
      <c r="H76" s="64"/>
      <c r="I76" s="64"/>
      <c r="J76" s="64"/>
      <c r="K76" s="64"/>
      <c r="L76" s="64"/>
    </row>
    <row r="77" spans="1:12" ht="15" x14ac:dyDescent="0.25">
      <c r="A77" s="23"/>
      <c r="B77" s="15"/>
      <c r="C77" s="11"/>
      <c r="D77" s="7" t="s">
        <v>30</v>
      </c>
      <c r="E77" s="51" t="s">
        <v>62</v>
      </c>
      <c r="F77" s="52">
        <v>200</v>
      </c>
      <c r="G77" s="47">
        <v>0.5</v>
      </c>
      <c r="H77" s="47">
        <v>0.2</v>
      </c>
      <c r="I77" s="47">
        <v>23.1</v>
      </c>
      <c r="J77" s="47">
        <v>96</v>
      </c>
      <c r="K77" s="46">
        <v>509</v>
      </c>
      <c r="L77" s="56">
        <v>4.63</v>
      </c>
    </row>
    <row r="78" spans="1:12" ht="15" x14ac:dyDescent="0.25">
      <c r="A78" s="23"/>
      <c r="B78" s="15"/>
      <c r="C78" s="11"/>
      <c r="D78" s="7" t="s">
        <v>31</v>
      </c>
      <c r="E78" s="61" t="s">
        <v>41</v>
      </c>
      <c r="F78" s="62">
        <v>50</v>
      </c>
      <c r="G78" s="48">
        <v>3.85</v>
      </c>
      <c r="H78" s="48">
        <v>0.4</v>
      </c>
      <c r="I78" s="48">
        <v>24.6</v>
      </c>
      <c r="J78" s="48">
        <v>117.5</v>
      </c>
      <c r="K78" s="63">
        <v>108</v>
      </c>
      <c r="L78" s="56">
        <v>2.89</v>
      </c>
    </row>
    <row r="79" spans="1:12" ht="15" x14ac:dyDescent="0.25">
      <c r="A79" s="23"/>
      <c r="B79" s="15"/>
      <c r="C79" s="11"/>
      <c r="D79" s="7" t="s">
        <v>32</v>
      </c>
      <c r="E79" s="51" t="s">
        <v>42</v>
      </c>
      <c r="F79" s="52">
        <v>50</v>
      </c>
      <c r="G79" s="47">
        <v>3.25</v>
      </c>
      <c r="H79" s="47">
        <v>0.56999999999999995</v>
      </c>
      <c r="I79" s="47">
        <v>16.5</v>
      </c>
      <c r="J79" s="47">
        <v>86.8</v>
      </c>
      <c r="K79" s="46">
        <v>109</v>
      </c>
      <c r="L79" s="56">
        <v>1.47</v>
      </c>
    </row>
    <row r="80" spans="1:12" ht="15" x14ac:dyDescent="0.25">
      <c r="A80" s="23"/>
      <c r="B80" s="15"/>
      <c r="C80" s="11"/>
      <c r="D80" s="49" t="s">
        <v>48</v>
      </c>
      <c r="E80" s="54" t="s">
        <v>80</v>
      </c>
      <c r="F80" s="52">
        <v>60</v>
      </c>
      <c r="G80" s="47">
        <v>0.48</v>
      </c>
      <c r="H80" s="47">
        <v>0.06</v>
      </c>
      <c r="I80" s="47">
        <v>1.02</v>
      </c>
      <c r="J80" s="47">
        <v>7.8</v>
      </c>
      <c r="K80" s="46">
        <v>107</v>
      </c>
      <c r="L80" s="56">
        <v>4.0999999999999996</v>
      </c>
    </row>
    <row r="81" spans="1:12" ht="15" x14ac:dyDescent="0.25">
      <c r="A81" s="23"/>
      <c r="B81" s="15"/>
      <c r="C81" s="11"/>
      <c r="D81" s="49" t="s">
        <v>58</v>
      </c>
      <c r="E81" s="51" t="s">
        <v>84</v>
      </c>
      <c r="F81" s="52">
        <v>30</v>
      </c>
      <c r="G81" s="47">
        <v>1.77</v>
      </c>
      <c r="H81" s="47">
        <v>1.4</v>
      </c>
      <c r="I81" s="47">
        <v>22.56</v>
      </c>
      <c r="J81" s="47">
        <v>109.8</v>
      </c>
      <c r="K81" s="46">
        <v>590</v>
      </c>
      <c r="L81" s="56">
        <v>5.4</v>
      </c>
    </row>
    <row r="82" spans="1:12" ht="15" x14ac:dyDescent="0.25">
      <c r="A82" s="24"/>
      <c r="B82" s="17"/>
      <c r="C82" s="8"/>
      <c r="D82" s="18" t="s">
        <v>33</v>
      </c>
      <c r="E82" s="9"/>
      <c r="F82" s="19">
        <f>SUM(F74:F81)</f>
        <v>840</v>
      </c>
      <c r="G82" s="19">
        <f>SUM(G74:G81)</f>
        <v>30.550000000000004</v>
      </c>
      <c r="H82" s="19">
        <f>SUM(H74:H81)</f>
        <v>24.379999999999995</v>
      </c>
      <c r="I82" s="19">
        <f>SUM(I74:I81)</f>
        <v>126.10000000000001</v>
      </c>
      <c r="J82" s="19">
        <f>SUM(J74:J81)</f>
        <v>849.19999999999982</v>
      </c>
      <c r="K82" s="25"/>
      <c r="L82" s="19">
        <f>SUM(L74:L81)</f>
        <v>60.440000000000005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86" t="s">
        <v>4</v>
      </c>
      <c r="D83" s="87"/>
      <c r="E83" s="66"/>
      <c r="F83" s="65">
        <f>F72+F82</f>
        <v>1355</v>
      </c>
      <c r="G83" s="65">
        <f t="shared" ref="G83" si="24">G72+G82</f>
        <v>50.230000000000004</v>
      </c>
      <c r="H83" s="65">
        <f t="shared" ref="H83" si="25">H72+H82</f>
        <v>40.799999999999997</v>
      </c>
      <c r="I83" s="65">
        <f t="shared" ref="I83" si="26">I72+I82</f>
        <v>197.8</v>
      </c>
      <c r="J83" s="65">
        <f t="shared" ref="J83:L83" si="27">J72+J82</f>
        <v>1449.4999999999998</v>
      </c>
      <c r="K83" s="65"/>
      <c r="L83" s="65">
        <f t="shared" si="27"/>
        <v>136.09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53" t="s">
        <v>60</v>
      </c>
      <c r="F84" s="52">
        <v>110</v>
      </c>
      <c r="G84" s="57">
        <v>14.56</v>
      </c>
      <c r="H84" s="57">
        <v>15.1</v>
      </c>
      <c r="I84" s="57">
        <v>13.52</v>
      </c>
      <c r="J84" s="58">
        <v>248.48</v>
      </c>
      <c r="K84" s="46">
        <v>381</v>
      </c>
      <c r="L84" s="56">
        <v>55.74</v>
      </c>
    </row>
    <row r="85" spans="1:12" ht="15" x14ac:dyDescent="0.25">
      <c r="A85" s="23"/>
      <c r="B85" s="15"/>
      <c r="C85" s="11"/>
      <c r="D85" s="49" t="s">
        <v>29</v>
      </c>
      <c r="E85" s="51" t="s">
        <v>55</v>
      </c>
      <c r="F85" s="52">
        <v>150</v>
      </c>
      <c r="G85" s="47">
        <v>3.15</v>
      </c>
      <c r="H85" s="47">
        <v>6.6</v>
      </c>
      <c r="I85" s="47">
        <v>16.350000000000001</v>
      </c>
      <c r="J85" s="47">
        <v>138</v>
      </c>
      <c r="K85" s="46">
        <v>429</v>
      </c>
      <c r="L85" s="56">
        <v>13.09</v>
      </c>
    </row>
    <row r="86" spans="1:12" ht="15" x14ac:dyDescent="0.25">
      <c r="A86" s="23"/>
      <c r="B86" s="15"/>
      <c r="C86" s="11"/>
      <c r="D86" s="7" t="s">
        <v>22</v>
      </c>
      <c r="E86" s="61" t="s">
        <v>43</v>
      </c>
      <c r="F86" s="62">
        <v>200</v>
      </c>
      <c r="G86" s="48">
        <v>3.6</v>
      </c>
      <c r="H86" s="48">
        <v>3.3</v>
      </c>
      <c r="I86" s="48">
        <v>25</v>
      </c>
      <c r="J86" s="48">
        <v>144</v>
      </c>
      <c r="K86" s="63">
        <v>497</v>
      </c>
      <c r="L86" s="56">
        <v>8.4</v>
      </c>
    </row>
    <row r="87" spans="1:12" ht="15" x14ac:dyDescent="0.25">
      <c r="A87" s="23"/>
      <c r="B87" s="15"/>
      <c r="C87" s="11"/>
      <c r="D87" s="7" t="s">
        <v>31</v>
      </c>
      <c r="E87" s="51" t="s">
        <v>41</v>
      </c>
      <c r="F87" s="52">
        <v>40</v>
      </c>
      <c r="G87" s="47">
        <v>2.98</v>
      </c>
      <c r="H87" s="47">
        <v>0.32</v>
      </c>
      <c r="I87" s="47">
        <v>19.399999999999999</v>
      </c>
      <c r="J87" s="47">
        <v>92.69</v>
      </c>
      <c r="K87" s="46">
        <v>108</v>
      </c>
      <c r="L87" s="56">
        <v>2.06</v>
      </c>
    </row>
    <row r="88" spans="1:12" ht="15" x14ac:dyDescent="0.25">
      <c r="A88" s="23"/>
      <c r="B88" s="15"/>
      <c r="C88" s="11"/>
      <c r="D88" s="7" t="s">
        <v>32</v>
      </c>
      <c r="E88" s="51" t="s">
        <v>42</v>
      </c>
      <c r="F88" s="52">
        <v>20</v>
      </c>
      <c r="G88" s="47">
        <v>1.32</v>
      </c>
      <c r="H88" s="47">
        <v>0.24</v>
      </c>
      <c r="I88" s="48">
        <v>6.68</v>
      </c>
      <c r="J88" s="47">
        <v>34.799999999999997</v>
      </c>
      <c r="K88" s="46">
        <v>109</v>
      </c>
      <c r="L88" s="56">
        <v>1.05</v>
      </c>
    </row>
    <row r="89" spans="1:12" ht="15" x14ac:dyDescent="0.25">
      <c r="A89" s="23"/>
      <c r="B89" s="15"/>
      <c r="C89" s="11"/>
      <c r="D89" s="7" t="s">
        <v>24</v>
      </c>
      <c r="E89" s="38"/>
      <c r="F89" s="39"/>
      <c r="G89" s="39"/>
      <c r="H89" s="39"/>
      <c r="I89" s="39"/>
      <c r="J89" s="39"/>
      <c r="K89" s="40"/>
      <c r="L89" s="39"/>
    </row>
    <row r="90" spans="1:12" ht="15" x14ac:dyDescent="0.25">
      <c r="A90" s="23"/>
      <c r="B90" s="15"/>
      <c r="C90" s="11"/>
      <c r="D90" s="6"/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3"/>
      <c r="B91" s="15"/>
      <c r="C91" s="11"/>
      <c r="D91" s="6"/>
      <c r="E91" s="38"/>
      <c r="F91" s="39"/>
      <c r="G91" s="39"/>
      <c r="H91" s="39"/>
      <c r="I91" s="39"/>
      <c r="J91" s="39"/>
      <c r="K91" s="40"/>
      <c r="L91" s="39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SUM(F84:F91)</f>
        <v>520</v>
      </c>
      <c r="G92" s="19">
        <f>SUM(G84:G91)</f>
        <v>25.610000000000003</v>
      </c>
      <c r="H92" s="19">
        <f>SUM(H84:H91)</f>
        <v>25.56</v>
      </c>
      <c r="I92" s="19">
        <f>SUM(I84:I91)</f>
        <v>80.950000000000017</v>
      </c>
      <c r="J92" s="19">
        <f>SUM(J84:J91)</f>
        <v>657.97</v>
      </c>
      <c r="K92" s="25"/>
      <c r="L92" s="19">
        <f>SUM(L84:L91)</f>
        <v>80.34</v>
      </c>
    </row>
    <row r="93" spans="1:12" ht="15" x14ac:dyDescent="0.2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64"/>
      <c r="F93" s="64"/>
      <c r="G93" s="64"/>
      <c r="H93" s="64"/>
      <c r="I93" s="64"/>
      <c r="J93" s="64"/>
      <c r="K93" s="64"/>
      <c r="L93" s="64"/>
    </row>
    <row r="94" spans="1:12" ht="15" x14ac:dyDescent="0.25">
      <c r="A94" s="23"/>
      <c r="B94" s="15"/>
      <c r="C94" s="11"/>
      <c r="D94" s="7" t="s">
        <v>27</v>
      </c>
      <c r="E94" s="54" t="s">
        <v>67</v>
      </c>
      <c r="F94" s="52">
        <v>250</v>
      </c>
      <c r="G94" s="47">
        <v>2.1800000000000002</v>
      </c>
      <c r="H94" s="47">
        <v>4.45</v>
      </c>
      <c r="I94" s="47">
        <v>12.02</v>
      </c>
      <c r="J94" s="47">
        <v>97</v>
      </c>
      <c r="K94" s="46">
        <v>131</v>
      </c>
      <c r="L94" s="56">
        <v>11.37</v>
      </c>
    </row>
    <row r="95" spans="1:12" ht="15" x14ac:dyDescent="0.25">
      <c r="A95" s="23"/>
      <c r="B95" s="15"/>
      <c r="C95" s="11"/>
      <c r="D95" s="7" t="s">
        <v>28</v>
      </c>
      <c r="E95" s="51" t="s">
        <v>82</v>
      </c>
      <c r="F95" s="52">
        <v>110</v>
      </c>
      <c r="G95" s="59">
        <v>12.82</v>
      </c>
      <c r="H95" s="59">
        <v>2.99</v>
      </c>
      <c r="I95" s="59">
        <v>10.72</v>
      </c>
      <c r="J95" s="58">
        <v>121.38</v>
      </c>
      <c r="K95" s="46">
        <v>345</v>
      </c>
      <c r="L95" s="56">
        <v>23.68</v>
      </c>
    </row>
    <row r="96" spans="1:12" ht="15" x14ac:dyDescent="0.25">
      <c r="A96" s="23"/>
      <c r="B96" s="15"/>
      <c r="C96" s="11"/>
      <c r="D96" s="7" t="s">
        <v>29</v>
      </c>
      <c r="E96" s="51" t="s">
        <v>68</v>
      </c>
      <c r="F96" s="52">
        <v>180</v>
      </c>
      <c r="G96" s="59">
        <v>4.4400000000000004</v>
      </c>
      <c r="H96" s="59">
        <v>7.32</v>
      </c>
      <c r="I96" s="59">
        <v>44.8</v>
      </c>
      <c r="J96" s="58">
        <v>262.8</v>
      </c>
      <c r="K96" s="46">
        <v>240</v>
      </c>
      <c r="L96" s="56">
        <v>10.64</v>
      </c>
    </row>
    <row r="97" spans="1:12" ht="15" x14ac:dyDescent="0.25">
      <c r="A97" s="23"/>
      <c r="B97" s="15"/>
      <c r="C97" s="11"/>
      <c r="D97" s="7" t="s">
        <v>30</v>
      </c>
      <c r="E97" s="53" t="s">
        <v>56</v>
      </c>
      <c r="F97" s="52">
        <v>200</v>
      </c>
      <c r="G97" s="47">
        <v>0.1</v>
      </c>
      <c r="H97" s="47">
        <v>0</v>
      </c>
      <c r="I97" s="47">
        <v>15.2</v>
      </c>
      <c r="J97" s="47">
        <v>61</v>
      </c>
      <c r="K97" s="46">
        <v>494</v>
      </c>
      <c r="L97" s="56">
        <v>4.87</v>
      </c>
    </row>
    <row r="98" spans="1:12" ht="15" x14ac:dyDescent="0.25">
      <c r="A98" s="23"/>
      <c r="B98" s="15"/>
      <c r="C98" s="11"/>
      <c r="D98" s="7" t="s">
        <v>31</v>
      </c>
      <c r="E98" s="61" t="s">
        <v>41</v>
      </c>
      <c r="F98" s="62">
        <v>50</v>
      </c>
      <c r="G98" s="48">
        <v>3.85</v>
      </c>
      <c r="H98" s="48">
        <v>0.4</v>
      </c>
      <c r="I98" s="48">
        <v>24.6</v>
      </c>
      <c r="J98" s="48">
        <v>117.5</v>
      </c>
      <c r="K98" s="63">
        <v>108</v>
      </c>
      <c r="L98" s="56">
        <v>2.89</v>
      </c>
    </row>
    <row r="99" spans="1:12" ht="15" x14ac:dyDescent="0.25">
      <c r="A99" s="23"/>
      <c r="B99" s="15"/>
      <c r="C99" s="11"/>
      <c r="D99" s="7" t="s">
        <v>32</v>
      </c>
      <c r="E99" s="51" t="s">
        <v>42</v>
      </c>
      <c r="F99" s="52">
        <v>50</v>
      </c>
      <c r="G99" s="47">
        <v>1.98</v>
      </c>
      <c r="H99" s="47">
        <v>0.35</v>
      </c>
      <c r="I99" s="47">
        <v>9.9600000000000009</v>
      </c>
      <c r="J99" s="47">
        <v>52.1</v>
      </c>
      <c r="K99" s="46">
        <v>109</v>
      </c>
      <c r="L99" s="56">
        <v>1.47</v>
      </c>
    </row>
    <row r="100" spans="1:12" ht="15" x14ac:dyDescent="0.25">
      <c r="A100" s="23"/>
      <c r="B100" s="15"/>
      <c r="C100" s="11"/>
      <c r="D100" s="71" t="s">
        <v>48</v>
      </c>
      <c r="E100" s="54" t="s">
        <v>79</v>
      </c>
      <c r="F100" s="52">
        <v>60</v>
      </c>
      <c r="G100" s="47">
        <v>0.88</v>
      </c>
      <c r="H100" s="47">
        <v>0.08</v>
      </c>
      <c r="I100" s="47">
        <v>2.8</v>
      </c>
      <c r="J100" s="47">
        <v>16</v>
      </c>
      <c r="K100" s="46">
        <v>107</v>
      </c>
      <c r="L100" s="56">
        <v>6.89</v>
      </c>
    </row>
    <row r="101" spans="1:12" ht="15" x14ac:dyDescent="0.25">
      <c r="A101" s="23"/>
      <c r="B101" s="15"/>
      <c r="C101" s="11"/>
      <c r="D101" s="71" t="s">
        <v>24</v>
      </c>
      <c r="E101" s="53" t="s">
        <v>63</v>
      </c>
      <c r="F101" s="52">
        <v>100</v>
      </c>
      <c r="G101" s="47">
        <v>0.6</v>
      </c>
      <c r="H101" s="47">
        <v>0.6</v>
      </c>
      <c r="I101" s="47">
        <v>15.4</v>
      </c>
      <c r="J101" s="47">
        <v>72</v>
      </c>
      <c r="K101" s="46">
        <v>112</v>
      </c>
      <c r="L101" s="56">
        <v>11</v>
      </c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SUM(F94:F101)</f>
        <v>1000</v>
      </c>
      <c r="G102" s="19">
        <f>SUM(G94:G101)</f>
        <v>26.850000000000005</v>
      </c>
      <c r="H102" s="19">
        <f>SUM(H94:H101)</f>
        <v>16.190000000000001</v>
      </c>
      <c r="I102" s="19">
        <f>SUM(I94:I101)</f>
        <v>135.5</v>
      </c>
      <c r="J102" s="19">
        <f>SUM(J94:J101)</f>
        <v>799.78000000000009</v>
      </c>
      <c r="K102" s="25"/>
      <c r="L102" s="19">
        <f>SUM(L94:L101)</f>
        <v>72.81</v>
      </c>
    </row>
    <row r="103" spans="1:12" ht="15.75" customHeight="1" thickBot="1" x14ac:dyDescent="0.25">
      <c r="A103" s="29">
        <f>A84</f>
        <v>1</v>
      </c>
      <c r="B103" s="30">
        <f>B84</f>
        <v>5</v>
      </c>
      <c r="C103" s="86" t="s">
        <v>4</v>
      </c>
      <c r="D103" s="87"/>
      <c r="E103" s="66"/>
      <c r="F103" s="65">
        <f>F92+F102</f>
        <v>1520</v>
      </c>
      <c r="G103" s="65">
        <f t="shared" ref="G103" si="28">G92+G102</f>
        <v>52.460000000000008</v>
      </c>
      <c r="H103" s="65">
        <f t="shared" ref="H103" si="29">H92+H102</f>
        <v>41.75</v>
      </c>
      <c r="I103" s="65">
        <f t="shared" ref="I103" si="30">I92+I102</f>
        <v>216.45000000000002</v>
      </c>
      <c r="J103" s="65">
        <f t="shared" ref="J103:L103" si="31">J92+J102</f>
        <v>1457.75</v>
      </c>
      <c r="K103" s="65"/>
      <c r="L103" s="65">
        <f t="shared" si="31"/>
        <v>153.15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51" t="s">
        <v>85</v>
      </c>
      <c r="F104" s="52">
        <v>150</v>
      </c>
      <c r="G104" s="72">
        <v>13.2</v>
      </c>
      <c r="H104" s="72">
        <v>15.7</v>
      </c>
      <c r="I104" s="72">
        <v>7.2</v>
      </c>
      <c r="J104" s="73">
        <v>224</v>
      </c>
      <c r="K104" s="46">
        <v>301</v>
      </c>
      <c r="L104" s="56">
        <v>37.79</v>
      </c>
    </row>
    <row r="105" spans="1:12" ht="15" x14ac:dyDescent="0.25">
      <c r="A105" s="23"/>
      <c r="B105" s="15"/>
      <c r="C105" s="11"/>
      <c r="D105" s="6"/>
      <c r="E105" s="64"/>
      <c r="F105" s="64"/>
      <c r="G105" s="64"/>
      <c r="H105" s="64"/>
      <c r="I105" s="64"/>
      <c r="J105" s="64"/>
      <c r="K105" s="64"/>
      <c r="L105" s="64"/>
    </row>
    <row r="106" spans="1:12" ht="15" x14ac:dyDescent="0.25">
      <c r="A106" s="23"/>
      <c r="B106" s="15"/>
      <c r="C106" s="11"/>
      <c r="D106" s="7" t="s">
        <v>22</v>
      </c>
      <c r="E106" s="53" t="s">
        <v>69</v>
      </c>
      <c r="F106" s="46">
        <v>200</v>
      </c>
      <c r="G106" s="47">
        <v>0.3</v>
      </c>
      <c r="H106" s="47">
        <v>0</v>
      </c>
      <c r="I106" s="47">
        <v>20.100000000000001</v>
      </c>
      <c r="J106" s="47">
        <v>81</v>
      </c>
      <c r="K106" s="46">
        <v>512</v>
      </c>
      <c r="L106" s="56">
        <v>10.55</v>
      </c>
    </row>
    <row r="107" spans="1:12" ht="15" x14ac:dyDescent="0.25">
      <c r="A107" s="23"/>
      <c r="B107" s="15"/>
      <c r="C107" s="11"/>
      <c r="D107" s="7" t="s">
        <v>31</v>
      </c>
      <c r="E107" s="51" t="s">
        <v>41</v>
      </c>
      <c r="F107" s="52">
        <v>40</v>
      </c>
      <c r="G107" s="47">
        <v>2.98</v>
      </c>
      <c r="H107" s="47">
        <v>0.32</v>
      </c>
      <c r="I107" s="47">
        <v>19.399999999999999</v>
      </c>
      <c r="J107" s="47">
        <v>92.69</v>
      </c>
      <c r="K107" s="46">
        <v>108</v>
      </c>
      <c r="L107" s="56">
        <v>2.06</v>
      </c>
    </row>
    <row r="108" spans="1:12" ht="15" x14ac:dyDescent="0.25">
      <c r="A108" s="23"/>
      <c r="B108" s="15"/>
      <c r="C108" s="11"/>
      <c r="D108" s="7" t="s">
        <v>32</v>
      </c>
      <c r="E108" s="51" t="s">
        <v>42</v>
      </c>
      <c r="F108" s="52">
        <v>20</v>
      </c>
      <c r="G108" s="47">
        <v>1.32</v>
      </c>
      <c r="H108" s="47">
        <v>0.24</v>
      </c>
      <c r="I108" s="48">
        <v>6.68</v>
      </c>
      <c r="J108" s="47">
        <v>34.799999999999997</v>
      </c>
      <c r="K108" s="46">
        <v>109</v>
      </c>
      <c r="L108" s="56">
        <v>1.05</v>
      </c>
    </row>
    <row r="109" spans="1:12" ht="15" x14ac:dyDescent="0.25">
      <c r="A109" s="23"/>
      <c r="B109" s="15"/>
      <c r="C109" s="11"/>
      <c r="D109" s="7" t="s">
        <v>24</v>
      </c>
      <c r="E109" s="53" t="s">
        <v>63</v>
      </c>
      <c r="F109" s="52">
        <v>100</v>
      </c>
      <c r="G109" s="47">
        <v>0.6</v>
      </c>
      <c r="H109" s="47">
        <v>0.6</v>
      </c>
      <c r="I109" s="47">
        <v>15.4</v>
      </c>
      <c r="J109" s="47">
        <v>72</v>
      </c>
      <c r="K109" s="46">
        <v>112</v>
      </c>
      <c r="L109" s="56">
        <v>11</v>
      </c>
    </row>
    <row r="110" spans="1:12" ht="15" x14ac:dyDescent="0.25">
      <c r="A110" s="23"/>
      <c r="B110" s="15"/>
      <c r="C110" s="11"/>
      <c r="D110" s="49" t="s">
        <v>48</v>
      </c>
      <c r="E110" s="54" t="s">
        <v>79</v>
      </c>
      <c r="F110" s="52">
        <v>60</v>
      </c>
      <c r="G110" s="47">
        <v>0.66</v>
      </c>
      <c r="H110" s="47">
        <v>0.12</v>
      </c>
      <c r="I110" s="47">
        <v>2.2799999999999998</v>
      </c>
      <c r="J110" s="47">
        <v>14.4</v>
      </c>
      <c r="K110" s="55">
        <v>107</v>
      </c>
      <c r="L110" s="56">
        <v>4.95</v>
      </c>
    </row>
    <row r="111" spans="1:12" ht="15" x14ac:dyDescent="0.25">
      <c r="A111" s="23"/>
      <c r="B111" s="15"/>
      <c r="C111" s="11"/>
      <c r="D111" s="6"/>
      <c r="E111" s="38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570</v>
      </c>
      <c r="G112" s="19">
        <f>SUM(G104:G111)</f>
        <v>19.060000000000002</v>
      </c>
      <c r="H112" s="19">
        <f>SUM(H104:H111)</f>
        <v>16.98</v>
      </c>
      <c r="I112" s="19">
        <f>SUM(I104:I111)</f>
        <v>71.06</v>
      </c>
      <c r="J112" s="19">
        <f>SUM(J104:J111)</f>
        <v>518.89</v>
      </c>
      <c r="K112" s="25"/>
      <c r="L112" s="19">
        <f>SUM(L104:L111)</f>
        <v>67.400000000000006</v>
      </c>
    </row>
    <row r="113" spans="1:12" ht="15" x14ac:dyDescent="0.25">
      <c r="A113" s="26">
        <f>A104</f>
        <v>2</v>
      </c>
      <c r="B113" s="13">
        <f>B104</f>
        <v>1</v>
      </c>
      <c r="C113" s="10" t="s">
        <v>25</v>
      </c>
      <c r="D113" s="7" t="s">
        <v>26</v>
      </c>
      <c r="E113" s="64"/>
      <c r="F113" s="64"/>
      <c r="G113" s="64"/>
      <c r="H113" s="64"/>
      <c r="I113" s="64"/>
      <c r="J113" s="64"/>
      <c r="K113" s="64"/>
      <c r="L113" s="64"/>
    </row>
    <row r="114" spans="1:12" ht="15" x14ac:dyDescent="0.25">
      <c r="A114" s="23"/>
      <c r="B114" s="15"/>
      <c r="C114" s="11"/>
      <c r="D114" s="7" t="s">
        <v>27</v>
      </c>
      <c r="E114" s="54" t="s">
        <v>70</v>
      </c>
      <c r="F114" s="52">
        <v>250</v>
      </c>
      <c r="G114" s="47">
        <v>2.0499999999999998</v>
      </c>
      <c r="H114" s="47">
        <v>5.25</v>
      </c>
      <c r="I114" s="47">
        <v>16.25</v>
      </c>
      <c r="J114" s="47">
        <v>121.3</v>
      </c>
      <c r="K114" s="46">
        <v>134</v>
      </c>
      <c r="L114" s="56">
        <v>8.01</v>
      </c>
    </row>
    <row r="115" spans="1:12" ht="15" x14ac:dyDescent="0.25">
      <c r="A115" s="23"/>
      <c r="B115" s="15"/>
      <c r="C115" s="11"/>
      <c r="D115" s="7" t="s">
        <v>28</v>
      </c>
      <c r="E115" s="68" t="s">
        <v>72</v>
      </c>
      <c r="F115" s="62">
        <v>105</v>
      </c>
      <c r="G115" s="59">
        <v>18</v>
      </c>
      <c r="H115" s="59">
        <v>13.8</v>
      </c>
      <c r="I115" s="59">
        <v>4.3</v>
      </c>
      <c r="J115" s="74">
        <v>213</v>
      </c>
      <c r="K115" s="63">
        <v>398</v>
      </c>
      <c r="L115" s="56">
        <v>47.11</v>
      </c>
    </row>
    <row r="116" spans="1:12" ht="15" x14ac:dyDescent="0.25">
      <c r="A116" s="23"/>
      <c r="B116" s="15"/>
      <c r="C116" s="11"/>
      <c r="D116" s="7" t="s">
        <v>29</v>
      </c>
      <c r="E116" s="75" t="s">
        <v>71</v>
      </c>
      <c r="F116" s="77">
        <v>150</v>
      </c>
      <c r="G116" s="59">
        <v>5.65</v>
      </c>
      <c r="H116" s="59">
        <v>0.67</v>
      </c>
      <c r="I116" s="59">
        <v>29.04</v>
      </c>
      <c r="J116" s="58">
        <v>145</v>
      </c>
      <c r="K116" s="76">
        <v>291</v>
      </c>
      <c r="L116" s="56">
        <v>7.57</v>
      </c>
    </row>
    <row r="117" spans="1:12" ht="15" x14ac:dyDescent="0.25">
      <c r="A117" s="23"/>
      <c r="B117" s="15"/>
      <c r="C117" s="11"/>
      <c r="D117" s="7" t="s">
        <v>30</v>
      </c>
      <c r="E117" s="53" t="s">
        <v>56</v>
      </c>
      <c r="F117" s="52">
        <v>200</v>
      </c>
      <c r="G117" s="47">
        <v>0.1</v>
      </c>
      <c r="H117" s="47">
        <v>0</v>
      </c>
      <c r="I117" s="47">
        <v>15.2</v>
      </c>
      <c r="J117" s="47">
        <v>61</v>
      </c>
      <c r="K117" s="46">
        <v>494</v>
      </c>
      <c r="L117" s="56">
        <v>4.87</v>
      </c>
    </row>
    <row r="118" spans="1:12" ht="15" x14ac:dyDescent="0.25">
      <c r="A118" s="23"/>
      <c r="B118" s="15"/>
      <c r="C118" s="11"/>
      <c r="D118" s="7" t="s">
        <v>31</v>
      </c>
      <c r="E118" s="61" t="s">
        <v>41</v>
      </c>
      <c r="F118" s="62">
        <v>50</v>
      </c>
      <c r="G118" s="48">
        <v>3.85</v>
      </c>
      <c r="H118" s="48">
        <v>0.4</v>
      </c>
      <c r="I118" s="48">
        <v>24.6</v>
      </c>
      <c r="J118" s="48">
        <v>117</v>
      </c>
      <c r="K118" s="63">
        <v>108</v>
      </c>
      <c r="L118" s="56">
        <v>2.89</v>
      </c>
    </row>
    <row r="119" spans="1:12" ht="15" x14ac:dyDescent="0.25">
      <c r="A119" s="23"/>
      <c r="B119" s="15"/>
      <c r="C119" s="11"/>
      <c r="D119" s="7" t="s">
        <v>32</v>
      </c>
      <c r="E119" s="51" t="s">
        <v>42</v>
      </c>
      <c r="F119" s="52">
        <v>50</v>
      </c>
      <c r="G119" s="47">
        <v>3.25</v>
      </c>
      <c r="H119" s="47">
        <v>0.56999999999999995</v>
      </c>
      <c r="I119" s="47">
        <v>16.5</v>
      </c>
      <c r="J119" s="47">
        <v>86.8</v>
      </c>
      <c r="K119" s="46">
        <v>109</v>
      </c>
      <c r="L119" s="56">
        <v>1.47</v>
      </c>
    </row>
    <row r="120" spans="1:12" ht="15" x14ac:dyDescent="0.25">
      <c r="A120" s="23"/>
      <c r="B120" s="15"/>
      <c r="C120" s="11"/>
      <c r="D120" s="49" t="s">
        <v>48</v>
      </c>
      <c r="E120" s="54" t="s">
        <v>79</v>
      </c>
      <c r="F120" s="52">
        <v>60</v>
      </c>
      <c r="G120" s="47">
        <v>0.66</v>
      </c>
      <c r="H120" s="47">
        <v>0.06</v>
      </c>
      <c r="I120" s="47">
        <v>2.1</v>
      </c>
      <c r="J120" s="47">
        <v>12</v>
      </c>
      <c r="K120" s="46">
        <v>107</v>
      </c>
      <c r="L120" s="56">
        <v>4.0999999999999996</v>
      </c>
    </row>
    <row r="121" spans="1:12" ht="15" x14ac:dyDescent="0.25">
      <c r="A121" s="23"/>
      <c r="B121" s="15"/>
      <c r="C121" s="11"/>
      <c r="D121" s="6"/>
      <c r="E121" s="38"/>
      <c r="F121" s="39"/>
      <c r="G121" s="39"/>
      <c r="H121" s="39"/>
      <c r="I121" s="39"/>
      <c r="J121" s="39"/>
      <c r="K121" s="40"/>
      <c r="L121" s="39"/>
    </row>
    <row r="122" spans="1:12" ht="15" x14ac:dyDescent="0.25">
      <c r="A122" s="24"/>
      <c r="B122" s="17"/>
      <c r="C122" s="8"/>
      <c r="D122" s="18" t="s">
        <v>33</v>
      </c>
      <c r="E122" s="9"/>
      <c r="F122" s="19">
        <f>SUM(F114:F121)</f>
        <v>865</v>
      </c>
      <c r="G122" s="19">
        <f>SUM(G114:G121)</f>
        <v>33.56</v>
      </c>
      <c r="H122" s="19">
        <f>SUM(H114:H121)</f>
        <v>20.75</v>
      </c>
      <c r="I122" s="19">
        <f>SUM(I114:I121)</f>
        <v>107.99000000000001</v>
      </c>
      <c r="J122" s="19">
        <f>SUM(J114:J121)</f>
        <v>756.09999999999991</v>
      </c>
      <c r="K122" s="25"/>
      <c r="L122" s="19">
        <f>SUM(L114:L121)</f>
        <v>76.02</v>
      </c>
    </row>
    <row r="123" spans="1:12" ht="15.75" thickBot="1" x14ac:dyDescent="0.25">
      <c r="A123" s="29">
        <f>A104</f>
        <v>2</v>
      </c>
      <c r="B123" s="30">
        <f>B104</f>
        <v>1</v>
      </c>
      <c r="C123" s="86" t="s">
        <v>4</v>
      </c>
      <c r="D123" s="87"/>
      <c r="E123" s="66"/>
      <c r="F123" s="65">
        <f>F112+F122</f>
        <v>1435</v>
      </c>
      <c r="G123" s="65">
        <f t="shared" ref="G123" si="32">G112+G122</f>
        <v>52.620000000000005</v>
      </c>
      <c r="H123" s="65">
        <f t="shared" ref="H123" si="33">H112+H122</f>
        <v>37.730000000000004</v>
      </c>
      <c r="I123" s="65">
        <f t="shared" ref="I123" si="34">I112+I122</f>
        <v>179.05</v>
      </c>
      <c r="J123" s="65">
        <f t="shared" ref="J123:L123" si="35">J112+J122</f>
        <v>1274.9899999999998</v>
      </c>
      <c r="K123" s="65"/>
      <c r="L123" s="65">
        <f t="shared" si="35"/>
        <v>143.42000000000002</v>
      </c>
    </row>
    <row r="124" spans="1:12" ht="15" x14ac:dyDescent="0.25">
      <c r="A124" s="14">
        <v>2</v>
      </c>
      <c r="B124" s="15">
        <v>2</v>
      </c>
      <c r="C124" s="22" t="s">
        <v>20</v>
      </c>
      <c r="D124" s="5" t="s">
        <v>21</v>
      </c>
      <c r="E124" s="51" t="s">
        <v>73</v>
      </c>
      <c r="F124" s="52">
        <v>110</v>
      </c>
      <c r="G124" s="59">
        <v>10.45</v>
      </c>
      <c r="H124" s="59">
        <v>16.829999999999998</v>
      </c>
      <c r="I124" s="59">
        <v>12.54</v>
      </c>
      <c r="J124" s="58">
        <v>243.1</v>
      </c>
      <c r="K124" s="46">
        <v>390</v>
      </c>
      <c r="L124" s="56">
        <v>47.61</v>
      </c>
    </row>
    <row r="125" spans="1:12" ht="15" x14ac:dyDescent="0.25">
      <c r="A125" s="14"/>
      <c r="B125" s="15"/>
      <c r="C125" s="11"/>
      <c r="D125" s="49" t="s">
        <v>29</v>
      </c>
      <c r="E125" s="53" t="s">
        <v>83</v>
      </c>
      <c r="F125" s="77">
        <v>150</v>
      </c>
      <c r="G125" s="59">
        <v>7.4</v>
      </c>
      <c r="H125" s="59">
        <v>7.2</v>
      </c>
      <c r="I125" s="59">
        <v>7.8</v>
      </c>
      <c r="J125" s="60">
        <v>126</v>
      </c>
      <c r="K125" s="46">
        <v>423</v>
      </c>
      <c r="L125" s="56">
        <v>19.899999999999999</v>
      </c>
    </row>
    <row r="126" spans="1:12" ht="15" x14ac:dyDescent="0.25">
      <c r="A126" s="14"/>
      <c r="B126" s="15"/>
      <c r="C126" s="11"/>
      <c r="D126" s="7" t="s">
        <v>22</v>
      </c>
      <c r="E126" s="53" t="s">
        <v>86</v>
      </c>
      <c r="F126" s="52">
        <v>180</v>
      </c>
      <c r="G126" s="47">
        <v>0.1</v>
      </c>
      <c r="H126" s="47">
        <v>0</v>
      </c>
      <c r="I126" s="47">
        <v>15.2</v>
      </c>
      <c r="J126" s="47">
        <v>61</v>
      </c>
      <c r="K126" s="46">
        <v>494</v>
      </c>
      <c r="L126" s="56">
        <v>4.87</v>
      </c>
    </row>
    <row r="127" spans="1:12" ht="15" x14ac:dyDescent="0.25">
      <c r="A127" s="14"/>
      <c r="B127" s="15"/>
      <c r="C127" s="11"/>
      <c r="D127" s="7" t="s">
        <v>31</v>
      </c>
      <c r="E127" s="51" t="s">
        <v>41</v>
      </c>
      <c r="F127" s="52">
        <v>40</v>
      </c>
      <c r="G127" s="47">
        <v>2.98</v>
      </c>
      <c r="H127" s="47">
        <v>0.32</v>
      </c>
      <c r="I127" s="47">
        <v>19.399999999999999</v>
      </c>
      <c r="J127" s="47">
        <v>92.69</v>
      </c>
      <c r="K127" s="46">
        <v>108</v>
      </c>
      <c r="L127" s="56">
        <v>2.06</v>
      </c>
    </row>
    <row r="128" spans="1:12" ht="15" x14ac:dyDescent="0.25">
      <c r="A128" s="14"/>
      <c r="B128" s="15"/>
      <c r="C128" s="11"/>
      <c r="D128" s="7" t="s">
        <v>32</v>
      </c>
      <c r="E128" s="51" t="s">
        <v>42</v>
      </c>
      <c r="F128" s="52">
        <v>20</v>
      </c>
      <c r="G128" s="47">
        <v>1.32</v>
      </c>
      <c r="H128" s="47">
        <v>0.24</v>
      </c>
      <c r="I128" s="48">
        <v>6.68</v>
      </c>
      <c r="J128" s="47">
        <v>34.799999999999997</v>
      </c>
      <c r="K128" s="46">
        <v>109</v>
      </c>
      <c r="L128" s="56">
        <v>1.05</v>
      </c>
    </row>
    <row r="129" spans="1:12" ht="15" x14ac:dyDescent="0.25">
      <c r="A129" s="14"/>
      <c r="B129" s="15"/>
      <c r="C129" s="11"/>
      <c r="D129" s="7" t="s">
        <v>24</v>
      </c>
      <c r="E129" s="64"/>
      <c r="F129" s="64"/>
      <c r="G129" s="64"/>
      <c r="H129" s="64"/>
      <c r="I129" s="64"/>
      <c r="J129" s="64"/>
      <c r="K129" s="64"/>
      <c r="L129" s="64"/>
    </row>
    <row r="130" spans="1:12" ht="15" x14ac:dyDescent="0.25">
      <c r="A130" s="14"/>
      <c r="B130" s="15"/>
      <c r="C130" s="11"/>
      <c r="D130" s="49" t="s">
        <v>48</v>
      </c>
      <c r="E130" s="54" t="s">
        <v>79</v>
      </c>
      <c r="F130" s="52">
        <v>60</v>
      </c>
      <c r="G130" s="47">
        <v>0.66</v>
      </c>
      <c r="H130" s="47">
        <v>0.12</v>
      </c>
      <c r="I130" s="47">
        <v>2.2799999999999998</v>
      </c>
      <c r="J130" s="47">
        <v>14.4</v>
      </c>
      <c r="K130" s="55">
        <v>107</v>
      </c>
      <c r="L130" s="56">
        <v>5.28</v>
      </c>
    </row>
    <row r="131" spans="1:12" ht="15" x14ac:dyDescent="0.25">
      <c r="A131" s="14"/>
      <c r="B131" s="15"/>
      <c r="C131" s="11"/>
      <c r="D131" s="6"/>
      <c r="E131" s="64"/>
      <c r="F131" s="64"/>
      <c r="G131" s="64"/>
      <c r="H131" s="64"/>
      <c r="I131" s="64"/>
      <c r="J131" s="64"/>
      <c r="K131" s="64"/>
      <c r="L131" s="64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SUM(F124:F130)</f>
        <v>560</v>
      </c>
      <c r="G132" s="19">
        <f>SUM(G124:G130)</f>
        <v>22.910000000000004</v>
      </c>
      <c r="H132" s="19">
        <f>SUM(H124:H130)</f>
        <v>24.709999999999997</v>
      </c>
      <c r="I132" s="19">
        <f>SUM(I124:I130)</f>
        <v>63.9</v>
      </c>
      <c r="J132" s="19">
        <f>SUM(J124:J130)</f>
        <v>571.9899999999999</v>
      </c>
      <c r="K132" s="25"/>
      <c r="L132" s="19">
        <f>SUM(L124:L130)</f>
        <v>80.77</v>
      </c>
    </row>
    <row r="133" spans="1:12" ht="15" x14ac:dyDescent="0.25">
      <c r="A133" s="13">
        <f>A124</f>
        <v>2</v>
      </c>
      <c r="B133" s="13">
        <f>B124</f>
        <v>2</v>
      </c>
      <c r="C133" s="10" t="s">
        <v>25</v>
      </c>
      <c r="D133" s="79" t="s">
        <v>26</v>
      </c>
      <c r="E133" s="64"/>
      <c r="F133" s="64"/>
      <c r="G133" s="64"/>
      <c r="H133" s="64"/>
      <c r="I133" s="64"/>
      <c r="J133" s="64"/>
      <c r="K133" s="64"/>
      <c r="L133" s="64"/>
    </row>
    <row r="134" spans="1:12" ht="15" x14ac:dyDescent="0.25">
      <c r="A134" s="14"/>
      <c r="B134" s="15"/>
      <c r="C134" s="11"/>
      <c r="D134" s="79" t="s">
        <v>27</v>
      </c>
      <c r="E134" s="53" t="s">
        <v>74</v>
      </c>
      <c r="F134" s="52">
        <v>250</v>
      </c>
      <c r="G134" s="47">
        <v>4.6399999999999997</v>
      </c>
      <c r="H134" s="47">
        <v>8.43</v>
      </c>
      <c r="I134" s="47">
        <v>10.53</v>
      </c>
      <c r="J134" s="47">
        <v>138.66</v>
      </c>
      <c r="K134" s="63">
        <v>128</v>
      </c>
      <c r="L134" s="56">
        <v>17.37</v>
      </c>
    </row>
    <row r="135" spans="1:12" ht="15" x14ac:dyDescent="0.25">
      <c r="A135" s="14"/>
      <c r="B135" s="15"/>
      <c r="C135" s="11"/>
      <c r="D135" s="79" t="s">
        <v>28</v>
      </c>
      <c r="E135" s="51" t="s">
        <v>54</v>
      </c>
      <c r="F135" s="52">
        <v>100</v>
      </c>
      <c r="G135" s="47">
        <v>8.5</v>
      </c>
      <c r="H135" s="47">
        <v>8.3000000000000007</v>
      </c>
      <c r="I135" s="47">
        <v>4</v>
      </c>
      <c r="J135" s="47">
        <v>125</v>
      </c>
      <c r="K135" s="46">
        <v>372</v>
      </c>
      <c r="L135" s="56">
        <v>42.9</v>
      </c>
    </row>
    <row r="136" spans="1:12" ht="15" x14ac:dyDescent="0.25">
      <c r="A136" s="14"/>
      <c r="B136" s="15"/>
      <c r="C136" s="11"/>
      <c r="D136" s="79" t="s">
        <v>29</v>
      </c>
      <c r="E136" s="51" t="s">
        <v>55</v>
      </c>
      <c r="F136" s="52">
        <v>180</v>
      </c>
      <c r="G136" s="47">
        <v>3.78</v>
      </c>
      <c r="H136" s="47">
        <v>7.92</v>
      </c>
      <c r="I136" s="47">
        <v>19.62</v>
      </c>
      <c r="J136" s="47">
        <v>165.6</v>
      </c>
      <c r="K136" s="46">
        <v>429</v>
      </c>
      <c r="L136" s="56">
        <v>14.79</v>
      </c>
    </row>
    <row r="137" spans="1:12" ht="15" x14ac:dyDescent="0.25">
      <c r="A137" s="14"/>
      <c r="B137" s="15"/>
      <c r="C137" s="11"/>
      <c r="D137" s="79" t="s">
        <v>30</v>
      </c>
      <c r="E137" s="51" t="s">
        <v>62</v>
      </c>
      <c r="F137" s="52">
        <v>200</v>
      </c>
      <c r="G137" s="47">
        <v>0.5</v>
      </c>
      <c r="H137" s="47">
        <v>0.2</v>
      </c>
      <c r="I137" s="47">
        <v>23.1</v>
      </c>
      <c r="J137" s="47">
        <v>96</v>
      </c>
      <c r="K137" s="46">
        <v>509</v>
      </c>
      <c r="L137" s="56">
        <v>4.63</v>
      </c>
    </row>
    <row r="138" spans="1:12" ht="15" x14ac:dyDescent="0.25">
      <c r="A138" s="14"/>
      <c r="B138" s="15"/>
      <c r="C138" s="11"/>
      <c r="D138" s="79" t="s">
        <v>31</v>
      </c>
      <c r="E138" s="61" t="s">
        <v>41</v>
      </c>
      <c r="F138" s="62">
        <v>50</v>
      </c>
      <c r="G138" s="48">
        <v>3.85</v>
      </c>
      <c r="H138" s="48">
        <v>0.4</v>
      </c>
      <c r="I138" s="48">
        <v>24.6</v>
      </c>
      <c r="J138" s="48">
        <v>117</v>
      </c>
      <c r="K138" s="63">
        <v>108</v>
      </c>
      <c r="L138" s="56">
        <v>2.75</v>
      </c>
    </row>
    <row r="139" spans="1:12" ht="15" x14ac:dyDescent="0.25">
      <c r="A139" s="14"/>
      <c r="B139" s="15"/>
      <c r="C139" s="11"/>
      <c r="D139" s="79" t="s">
        <v>32</v>
      </c>
      <c r="E139" s="51" t="s">
        <v>42</v>
      </c>
      <c r="F139" s="52">
        <v>50</v>
      </c>
      <c r="G139" s="47">
        <v>3.25</v>
      </c>
      <c r="H139" s="47">
        <v>0.56999999999999995</v>
      </c>
      <c r="I139" s="47">
        <v>16.5</v>
      </c>
      <c r="J139" s="47">
        <v>86.8</v>
      </c>
      <c r="K139" s="46">
        <v>109</v>
      </c>
      <c r="L139" s="56">
        <v>1.47</v>
      </c>
    </row>
    <row r="140" spans="1:12" ht="15" x14ac:dyDescent="0.25">
      <c r="A140" s="14"/>
      <c r="B140" s="15"/>
      <c r="C140" s="11"/>
      <c r="D140" s="80" t="s">
        <v>48</v>
      </c>
      <c r="E140" s="54" t="s">
        <v>80</v>
      </c>
      <c r="F140" s="52">
        <v>60</v>
      </c>
      <c r="G140" s="47">
        <v>0.48</v>
      </c>
      <c r="H140" s="47">
        <v>0.06</v>
      </c>
      <c r="I140" s="47">
        <v>1.02</v>
      </c>
      <c r="J140" s="47">
        <v>7.8</v>
      </c>
      <c r="K140" s="46">
        <v>107</v>
      </c>
      <c r="L140" s="56">
        <v>4.0999999999999996</v>
      </c>
    </row>
    <row r="141" spans="1:12" ht="15" x14ac:dyDescent="0.25">
      <c r="A141" s="14"/>
      <c r="B141" s="15"/>
      <c r="C141" s="11"/>
      <c r="D141" s="6"/>
      <c r="E141" s="38"/>
      <c r="F141" s="39"/>
      <c r="G141" s="39"/>
      <c r="H141" s="39"/>
      <c r="I141" s="39"/>
      <c r="J141" s="39"/>
      <c r="K141" s="40"/>
      <c r="L141" s="39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SUM(F134:F141)</f>
        <v>890</v>
      </c>
      <c r="G142" s="19">
        <f>SUM(G134:G141)</f>
        <v>25.000000000000004</v>
      </c>
      <c r="H142" s="19">
        <f>SUM(H134:H141)</f>
        <v>25.879999999999995</v>
      </c>
      <c r="I142" s="19">
        <f>SUM(I134:I141)</f>
        <v>99.36999999999999</v>
      </c>
      <c r="J142" s="19">
        <f>SUM(J134:J141)</f>
        <v>736.8599999999999</v>
      </c>
      <c r="K142" s="25"/>
      <c r="L142" s="19">
        <f>SUM(L134:L141)</f>
        <v>88.009999999999991</v>
      </c>
    </row>
    <row r="143" spans="1:12" ht="15.75" thickBot="1" x14ac:dyDescent="0.25">
      <c r="A143" s="33">
        <f>A124</f>
        <v>2</v>
      </c>
      <c r="B143" s="33">
        <f>B124</f>
        <v>2</v>
      </c>
      <c r="C143" s="86" t="s">
        <v>4</v>
      </c>
      <c r="D143" s="87"/>
      <c r="E143" s="66"/>
      <c r="F143" s="65">
        <f>F132+F142</f>
        <v>1450</v>
      </c>
      <c r="G143" s="65">
        <f t="shared" ref="G143" si="36">G132+G142</f>
        <v>47.910000000000011</v>
      </c>
      <c r="H143" s="65">
        <f t="shared" ref="H143" si="37">H132+H142</f>
        <v>50.589999999999989</v>
      </c>
      <c r="I143" s="65">
        <f t="shared" ref="I143" si="38">I132+I142</f>
        <v>163.26999999999998</v>
      </c>
      <c r="J143" s="65">
        <f t="shared" ref="J143:L143" si="39">J132+J142</f>
        <v>1308.8499999999999</v>
      </c>
      <c r="K143" s="65"/>
      <c r="L143" s="65">
        <f t="shared" si="39"/>
        <v>168.77999999999997</v>
      </c>
    </row>
    <row r="144" spans="1:12" ht="15" x14ac:dyDescent="0.25">
      <c r="A144" s="20">
        <v>2</v>
      </c>
      <c r="B144" s="21">
        <v>3</v>
      </c>
      <c r="C144" s="22" t="s">
        <v>20</v>
      </c>
      <c r="D144" s="5" t="s">
        <v>21</v>
      </c>
      <c r="E144" s="51" t="s">
        <v>44</v>
      </c>
      <c r="F144" s="52">
        <v>200</v>
      </c>
      <c r="G144" s="59">
        <v>15.8</v>
      </c>
      <c r="H144" s="59">
        <v>16.399999999999999</v>
      </c>
      <c r="I144" s="59">
        <v>18.170000000000002</v>
      </c>
      <c r="J144" s="58">
        <v>283</v>
      </c>
      <c r="K144" s="46">
        <v>407</v>
      </c>
      <c r="L144" s="56">
        <v>31.33</v>
      </c>
    </row>
    <row r="145" spans="1:12" ht="15" x14ac:dyDescent="0.25">
      <c r="A145" s="23"/>
      <c r="B145" s="15"/>
      <c r="C145" s="11"/>
      <c r="D145" s="6"/>
      <c r="E145" s="64"/>
      <c r="F145" s="64"/>
      <c r="G145" s="64"/>
      <c r="H145" s="64"/>
      <c r="I145" s="64"/>
      <c r="J145" s="64"/>
      <c r="K145" s="64"/>
      <c r="L145" s="64"/>
    </row>
    <row r="146" spans="1:12" ht="15" x14ac:dyDescent="0.25">
      <c r="A146" s="23"/>
      <c r="B146" s="15"/>
      <c r="C146" s="11"/>
      <c r="D146" s="7" t="s">
        <v>22</v>
      </c>
      <c r="E146" s="61" t="s">
        <v>43</v>
      </c>
      <c r="F146" s="62">
        <v>200</v>
      </c>
      <c r="G146" s="48">
        <v>3.6</v>
      </c>
      <c r="H146" s="48">
        <v>3.3</v>
      </c>
      <c r="I146" s="48">
        <v>25</v>
      </c>
      <c r="J146" s="48">
        <v>144</v>
      </c>
      <c r="K146" s="63">
        <v>497</v>
      </c>
      <c r="L146" s="56">
        <v>8.4</v>
      </c>
    </row>
    <row r="147" spans="1:12" ht="15" x14ac:dyDescent="0.25">
      <c r="A147" s="23"/>
      <c r="B147" s="15"/>
      <c r="C147" s="11"/>
      <c r="D147" s="7" t="s">
        <v>31</v>
      </c>
      <c r="E147" s="51" t="s">
        <v>42</v>
      </c>
      <c r="F147" s="52">
        <v>20</v>
      </c>
      <c r="G147" s="47">
        <v>1.32</v>
      </c>
      <c r="H147" s="47">
        <v>0.24</v>
      </c>
      <c r="I147" s="48">
        <v>6.68</v>
      </c>
      <c r="J147" s="47">
        <v>34.799999999999997</v>
      </c>
      <c r="K147" s="46">
        <v>109</v>
      </c>
      <c r="L147" s="56">
        <v>1.05</v>
      </c>
    </row>
    <row r="148" spans="1:12" ht="15.75" customHeight="1" x14ac:dyDescent="0.25">
      <c r="A148" s="23"/>
      <c r="B148" s="15"/>
      <c r="C148" s="11"/>
      <c r="D148" s="7" t="s">
        <v>32</v>
      </c>
      <c r="E148" s="51" t="s">
        <v>41</v>
      </c>
      <c r="F148" s="52">
        <v>30</v>
      </c>
      <c r="G148" s="47">
        <v>2.2999999999999998</v>
      </c>
      <c r="H148" s="47">
        <v>0.24</v>
      </c>
      <c r="I148" s="47">
        <v>14.7</v>
      </c>
      <c r="J148" s="47">
        <v>70.5</v>
      </c>
      <c r="K148" s="46">
        <v>108</v>
      </c>
      <c r="L148" s="56">
        <v>2.06</v>
      </c>
    </row>
    <row r="149" spans="1:12" ht="15" x14ac:dyDescent="0.25">
      <c r="A149" s="23"/>
      <c r="B149" s="15"/>
      <c r="C149" s="11"/>
      <c r="D149" s="7" t="s">
        <v>24</v>
      </c>
      <c r="E149" s="53" t="s">
        <v>63</v>
      </c>
      <c r="F149" s="52">
        <v>100</v>
      </c>
      <c r="G149" s="47">
        <v>0.6</v>
      </c>
      <c r="H149" s="47">
        <v>0.6</v>
      </c>
      <c r="I149" s="47">
        <v>15.4</v>
      </c>
      <c r="J149" s="47">
        <v>72</v>
      </c>
      <c r="K149" s="46">
        <v>112</v>
      </c>
      <c r="L149" s="56">
        <v>8.51</v>
      </c>
    </row>
    <row r="150" spans="1:12" ht="15" x14ac:dyDescent="0.25">
      <c r="A150" s="23"/>
      <c r="B150" s="15"/>
      <c r="C150" s="11"/>
      <c r="D150" s="6"/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3"/>
      <c r="B151" s="15"/>
      <c r="C151" s="11"/>
      <c r="D151" s="6"/>
      <c r="E151" s="38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SUM(F144:F151)</f>
        <v>550</v>
      </c>
      <c r="G152" s="19">
        <f t="shared" ref="G152:J152" si="40">SUM(G144:G151)</f>
        <v>23.620000000000005</v>
      </c>
      <c r="H152" s="19">
        <f t="shared" si="40"/>
        <v>20.779999999999998</v>
      </c>
      <c r="I152" s="19">
        <f t="shared" si="40"/>
        <v>79.95</v>
      </c>
      <c r="J152" s="19">
        <f t="shared" si="40"/>
        <v>604.29999999999995</v>
      </c>
      <c r="K152" s="25"/>
      <c r="L152" s="19">
        <f t="shared" ref="L152" si="41">SUM(L144:L151)</f>
        <v>51.349999999999994</v>
      </c>
    </row>
    <row r="153" spans="1:12" ht="15" x14ac:dyDescent="0.25">
      <c r="A153" s="26">
        <f>A144</f>
        <v>2</v>
      </c>
      <c r="B153" s="13">
        <f>B144</f>
        <v>3</v>
      </c>
      <c r="C153" s="10" t="s">
        <v>25</v>
      </c>
      <c r="D153" s="7" t="s">
        <v>26</v>
      </c>
      <c r="E153" s="64"/>
      <c r="F153" s="64"/>
      <c r="G153" s="64"/>
      <c r="H153" s="64"/>
      <c r="I153" s="64"/>
      <c r="J153" s="64"/>
      <c r="K153" s="64"/>
      <c r="L153" s="64"/>
    </row>
    <row r="154" spans="1:12" ht="15" x14ac:dyDescent="0.25">
      <c r="A154" s="23"/>
      <c r="B154" s="15"/>
      <c r="C154" s="11"/>
      <c r="D154" s="7" t="s">
        <v>27</v>
      </c>
      <c r="E154" s="54" t="s">
        <v>75</v>
      </c>
      <c r="F154" s="52">
        <v>200</v>
      </c>
      <c r="G154" s="47">
        <v>1.48</v>
      </c>
      <c r="H154" s="47">
        <v>4.05</v>
      </c>
      <c r="I154" s="47">
        <v>4.0599999999999996</v>
      </c>
      <c r="J154" s="47">
        <v>87.6</v>
      </c>
      <c r="K154" s="46">
        <v>133</v>
      </c>
      <c r="L154" s="56">
        <v>8.01</v>
      </c>
    </row>
    <row r="155" spans="1:12" ht="15" x14ac:dyDescent="0.25">
      <c r="A155" s="23"/>
      <c r="B155" s="15"/>
      <c r="C155" s="11"/>
      <c r="D155" s="7" t="s">
        <v>28</v>
      </c>
      <c r="E155" s="53" t="s">
        <v>60</v>
      </c>
      <c r="F155" s="52">
        <v>110</v>
      </c>
      <c r="G155" s="57">
        <v>14.56</v>
      </c>
      <c r="H155" s="57">
        <v>15.1</v>
      </c>
      <c r="I155" s="57">
        <v>13.52</v>
      </c>
      <c r="J155" s="58">
        <v>248.48</v>
      </c>
      <c r="K155" s="46">
        <v>381</v>
      </c>
      <c r="L155" s="56">
        <v>56.51</v>
      </c>
    </row>
    <row r="156" spans="1:12" ht="15" x14ac:dyDescent="0.25">
      <c r="A156" s="23"/>
      <c r="B156" s="15"/>
      <c r="C156" s="11"/>
      <c r="D156" s="7" t="s">
        <v>29</v>
      </c>
      <c r="E156" s="75" t="s">
        <v>76</v>
      </c>
      <c r="F156" s="77">
        <v>150</v>
      </c>
      <c r="G156" s="58">
        <v>8.5500000000000007</v>
      </c>
      <c r="H156" s="58">
        <v>7.84</v>
      </c>
      <c r="I156" s="58">
        <v>37.08</v>
      </c>
      <c r="J156" s="58">
        <v>253</v>
      </c>
      <c r="K156" s="76">
        <v>237</v>
      </c>
      <c r="L156" s="56">
        <v>11.51</v>
      </c>
    </row>
    <row r="157" spans="1:12" ht="15" x14ac:dyDescent="0.25">
      <c r="A157" s="23"/>
      <c r="B157" s="15"/>
      <c r="C157" s="11"/>
      <c r="D157" s="7" t="s">
        <v>30</v>
      </c>
      <c r="E157" s="53" t="s">
        <v>69</v>
      </c>
      <c r="F157" s="52">
        <v>200</v>
      </c>
      <c r="G157" s="47">
        <v>0.3</v>
      </c>
      <c r="H157" s="47">
        <v>0</v>
      </c>
      <c r="I157" s="47">
        <v>20.100000000000001</v>
      </c>
      <c r="J157" s="47">
        <v>81</v>
      </c>
      <c r="K157" s="46">
        <v>512</v>
      </c>
      <c r="L157" s="56">
        <v>10.55</v>
      </c>
    </row>
    <row r="158" spans="1:12" ht="15" x14ac:dyDescent="0.25">
      <c r="A158" s="23"/>
      <c r="B158" s="15"/>
      <c r="C158" s="11"/>
      <c r="D158" s="7" t="s">
        <v>31</v>
      </c>
      <c r="E158" s="61" t="s">
        <v>41</v>
      </c>
      <c r="F158" s="62">
        <v>30</v>
      </c>
      <c r="G158" s="48">
        <v>2.2999999999999998</v>
      </c>
      <c r="H158" s="48">
        <v>0.24</v>
      </c>
      <c r="I158" s="48">
        <v>14.7</v>
      </c>
      <c r="J158" s="48">
        <v>70.5</v>
      </c>
      <c r="K158" s="63">
        <v>108</v>
      </c>
      <c r="L158" s="56">
        <v>2.89</v>
      </c>
    </row>
    <row r="159" spans="1:12" ht="15" x14ac:dyDescent="0.25">
      <c r="A159" s="23"/>
      <c r="B159" s="15"/>
      <c r="C159" s="11"/>
      <c r="D159" s="7" t="s">
        <v>32</v>
      </c>
      <c r="E159" s="51" t="s">
        <v>42</v>
      </c>
      <c r="F159" s="52">
        <v>30</v>
      </c>
      <c r="G159" s="47">
        <v>1.98</v>
      </c>
      <c r="H159" s="47">
        <v>0.35</v>
      </c>
      <c r="I159" s="47">
        <v>9.9600000000000009</v>
      </c>
      <c r="J159" s="47">
        <v>52.1</v>
      </c>
      <c r="K159" s="46">
        <v>109</v>
      </c>
      <c r="L159" s="56">
        <v>1.47</v>
      </c>
    </row>
    <row r="160" spans="1:12" ht="15" x14ac:dyDescent="0.25">
      <c r="A160" s="23"/>
      <c r="B160" s="15"/>
      <c r="C160" s="11"/>
      <c r="D160" s="49" t="s">
        <v>58</v>
      </c>
      <c r="E160" s="51" t="s">
        <v>87</v>
      </c>
      <c r="F160" s="52">
        <v>30</v>
      </c>
      <c r="G160" s="47">
        <v>1.77</v>
      </c>
      <c r="H160" s="47">
        <v>1.4</v>
      </c>
      <c r="I160" s="47">
        <v>22.56</v>
      </c>
      <c r="J160" s="47">
        <v>109.8</v>
      </c>
      <c r="K160" s="46">
        <v>589</v>
      </c>
      <c r="L160" s="56">
        <v>10.199999999999999</v>
      </c>
    </row>
    <row r="161" spans="1:12" ht="15" x14ac:dyDescent="0.25">
      <c r="A161" s="23"/>
      <c r="B161" s="15"/>
      <c r="C161" s="11"/>
      <c r="D161" s="49" t="s">
        <v>48</v>
      </c>
      <c r="E161" s="54" t="s">
        <v>79</v>
      </c>
      <c r="F161" s="52">
        <v>60</v>
      </c>
      <c r="G161" s="47">
        <v>0.66</v>
      </c>
      <c r="H161" s="47">
        <v>0.06</v>
      </c>
      <c r="I161" s="47">
        <v>2.1</v>
      </c>
      <c r="J161" s="47">
        <v>12</v>
      </c>
      <c r="K161" s="46">
        <v>107</v>
      </c>
      <c r="L161" s="56">
        <v>4.0999999999999996</v>
      </c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SUM(F154:F161)</f>
        <v>810</v>
      </c>
      <c r="G162" s="19">
        <f>SUM(G154:G161)</f>
        <v>31.6</v>
      </c>
      <c r="H162" s="19">
        <f>SUM(H154:H161)</f>
        <v>29.039999999999996</v>
      </c>
      <c r="I162" s="19">
        <f>SUM(I154:I161)</f>
        <v>124.07999999999998</v>
      </c>
      <c r="J162" s="19">
        <f>SUM(J154:J161)</f>
        <v>914.4799999999999</v>
      </c>
      <c r="K162" s="25"/>
      <c r="L162" s="19">
        <f>SUM(L154:L161)</f>
        <v>105.24</v>
      </c>
    </row>
    <row r="163" spans="1:12" ht="15.75" thickBot="1" x14ac:dyDescent="0.25">
      <c r="A163" s="29">
        <f>A144</f>
        <v>2</v>
      </c>
      <c r="B163" s="30">
        <f>B144</f>
        <v>3</v>
      </c>
      <c r="C163" s="86" t="s">
        <v>4</v>
      </c>
      <c r="D163" s="87"/>
      <c r="E163" s="66"/>
      <c r="F163" s="65">
        <f>F152+F162</f>
        <v>1360</v>
      </c>
      <c r="G163" s="65">
        <f t="shared" ref="G163" si="42">G152+G162</f>
        <v>55.220000000000006</v>
      </c>
      <c r="H163" s="65">
        <f t="shared" ref="H163" si="43">H152+H162</f>
        <v>49.819999999999993</v>
      </c>
      <c r="I163" s="65">
        <f t="shared" ref="I163" si="44">I152+I162</f>
        <v>204.02999999999997</v>
      </c>
      <c r="J163" s="65">
        <f t="shared" ref="J163:L163" si="45">J152+J162</f>
        <v>1518.7799999999997</v>
      </c>
      <c r="K163" s="65"/>
      <c r="L163" s="65">
        <f t="shared" si="45"/>
        <v>156.58999999999997</v>
      </c>
    </row>
    <row r="164" spans="1:12" ht="15" x14ac:dyDescent="0.25">
      <c r="A164" s="20">
        <v>2</v>
      </c>
      <c r="B164" s="21">
        <v>4</v>
      </c>
      <c r="C164" s="22" t="s">
        <v>20</v>
      </c>
      <c r="D164" s="5" t="s">
        <v>21</v>
      </c>
      <c r="E164" s="68" t="s">
        <v>72</v>
      </c>
      <c r="F164" s="62">
        <v>105</v>
      </c>
      <c r="G164" s="59">
        <v>17.100000000000001</v>
      </c>
      <c r="H164" s="59">
        <v>13.1</v>
      </c>
      <c r="I164" s="59">
        <v>4.0999999999999996</v>
      </c>
      <c r="J164" s="74">
        <v>203.3</v>
      </c>
      <c r="K164" s="63">
        <v>398</v>
      </c>
      <c r="L164" s="56">
        <v>42.22</v>
      </c>
    </row>
    <row r="165" spans="1:12" ht="15" x14ac:dyDescent="0.25">
      <c r="A165" s="23"/>
      <c r="B165" s="15"/>
      <c r="C165" s="11"/>
      <c r="D165" s="49" t="s">
        <v>29</v>
      </c>
      <c r="E165" s="75" t="s">
        <v>88</v>
      </c>
      <c r="F165" s="77">
        <v>200</v>
      </c>
      <c r="G165" s="59">
        <v>7.5</v>
      </c>
      <c r="H165" s="59">
        <v>0.9</v>
      </c>
      <c r="I165" s="59">
        <v>38.6</v>
      </c>
      <c r="J165" s="58">
        <v>193</v>
      </c>
      <c r="K165" s="76">
        <v>291</v>
      </c>
      <c r="L165" s="56">
        <v>10.07</v>
      </c>
    </row>
    <row r="166" spans="1:12" ht="15" x14ac:dyDescent="0.25">
      <c r="A166" s="23"/>
      <c r="B166" s="15"/>
      <c r="C166" s="11"/>
      <c r="D166" s="7" t="s">
        <v>22</v>
      </c>
      <c r="E166" s="53" t="s">
        <v>86</v>
      </c>
      <c r="F166" s="52">
        <v>180</v>
      </c>
      <c r="G166" s="47">
        <v>0</v>
      </c>
      <c r="H166" s="47">
        <v>0</v>
      </c>
      <c r="I166" s="47">
        <v>13.7</v>
      </c>
      <c r="J166" s="47">
        <v>54.9</v>
      </c>
      <c r="K166" s="46">
        <v>494</v>
      </c>
      <c r="L166" s="56">
        <v>4.43</v>
      </c>
    </row>
    <row r="167" spans="1:12" ht="15" x14ac:dyDescent="0.25">
      <c r="A167" s="23"/>
      <c r="B167" s="15"/>
      <c r="C167" s="11"/>
      <c r="D167" s="7" t="s">
        <v>31</v>
      </c>
      <c r="E167" s="51" t="s">
        <v>41</v>
      </c>
      <c r="F167" s="52">
        <v>30</v>
      </c>
      <c r="G167" s="47">
        <v>2.2999999999999998</v>
      </c>
      <c r="H167" s="47">
        <v>0.24</v>
      </c>
      <c r="I167" s="47">
        <v>14.7</v>
      </c>
      <c r="J167" s="47">
        <v>70.5</v>
      </c>
      <c r="K167" s="46">
        <v>108</v>
      </c>
      <c r="L167" s="56">
        <v>2.06</v>
      </c>
    </row>
    <row r="168" spans="1:12" ht="15" x14ac:dyDescent="0.25">
      <c r="A168" s="23"/>
      <c r="B168" s="15"/>
      <c r="C168" s="11"/>
      <c r="D168" s="7" t="s">
        <v>32</v>
      </c>
      <c r="E168" s="51" t="s">
        <v>42</v>
      </c>
      <c r="F168" s="52">
        <v>20</v>
      </c>
      <c r="G168" s="47">
        <v>1.32</v>
      </c>
      <c r="H168" s="47">
        <v>0.24</v>
      </c>
      <c r="I168" s="48">
        <v>6.68</v>
      </c>
      <c r="J168" s="47">
        <v>34.799999999999997</v>
      </c>
      <c r="K168" s="46">
        <v>109</v>
      </c>
      <c r="L168" s="56">
        <v>1.05</v>
      </c>
    </row>
    <row r="169" spans="1:12" ht="15" x14ac:dyDescent="0.25">
      <c r="A169" s="23"/>
      <c r="B169" s="15"/>
      <c r="C169" s="11"/>
      <c r="D169" s="7" t="s">
        <v>24</v>
      </c>
      <c r="E169" s="64"/>
      <c r="F169" s="64"/>
      <c r="G169" s="64"/>
      <c r="H169" s="64"/>
      <c r="I169" s="64"/>
      <c r="J169" s="64"/>
      <c r="K169" s="64"/>
      <c r="L169" s="64"/>
    </row>
    <row r="170" spans="1:12" ht="15" x14ac:dyDescent="0.25">
      <c r="A170" s="23"/>
      <c r="B170" s="15"/>
      <c r="C170" s="11"/>
      <c r="D170" s="49" t="s">
        <v>26</v>
      </c>
      <c r="E170" s="53" t="s">
        <v>49</v>
      </c>
      <c r="F170" s="52">
        <v>60</v>
      </c>
      <c r="G170" s="47">
        <v>0.96</v>
      </c>
      <c r="H170" s="47">
        <v>3.78</v>
      </c>
      <c r="I170" s="47">
        <v>4.4400000000000004</v>
      </c>
      <c r="J170" s="47">
        <v>54.48</v>
      </c>
      <c r="K170" s="46" t="s">
        <v>89</v>
      </c>
      <c r="L170" s="56">
        <v>8.91</v>
      </c>
    </row>
    <row r="171" spans="1:12" ht="15" x14ac:dyDescent="0.25">
      <c r="A171" s="23"/>
      <c r="B171" s="15"/>
      <c r="C171" s="11"/>
      <c r="D171" s="6"/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595</v>
      </c>
      <c r="G172" s="19">
        <f>SUM(G164:G171)</f>
        <v>29.180000000000003</v>
      </c>
      <c r="H172" s="19">
        <f>SUM(H164:H171)</f>
        <v>18.260000000000002</v>
      </c>
      <c r="I172" s="19">
        <f>SUM(I164:I171)</f>
        <v>82.22</v>
      </c>
      <c r="J172" s="19">
        <f>SUM(J164:J171)</f>
        <v>610.98</v>
      </c>
      <c r="K172" s="25"/>
      <c r="L172" s="19">
        <f>SUM(L164:L171)</f>
        <v>68.739999999999995</v>
      </c>
    </row>
    <row r="173" spans="1:12" ht="15" x14ac:dyDescent="0.25">
      <c r="A173" s="26">
        <f>A164</f>
        <v>2</v>
      </c>
      <c r="B173" s="13">
        <f>B164</f>
        <v>4</v>
      </c>
      <c r="C173" s="10" t="s">
        <v>25</v>
      </c>
      <c r="D173" s="7" t="s">
        <v>26</v>
      </c>
      <c r="E173" s="64"/>
      <c r="F173" s="64"/>
      <c r="G173" s="64"/>
      <c r="H173" s="64"/>
      <c r="I173" s="64"/>
      <c r="J173" s="64"/>
      <c r="K173" s="64"/>
      <c r="L173" s="64"/>
    </row>
    <row r="174" spans="1:12" ht="15" x14ac:dyDescent="0.25">
      <c r="A174" s="23"/>
      <c r="B174" s="15"/>
      <c r="C174" s="11"/>
      <c r="D174" s="7" t="s">
        <v>27</v>
      </c>
      <c r="E174" s="54" t="s">
        <v>59</v>
      </c>
      <c r="F174" s="52">
        <v>250</v>
      </c>
      <c r="G174" s="47">
        <v>2.2999999999999998</v>
      </c>
      <c r="H174" s="47">
        <v>4.25</v>
      </c>
      <c r="I174" s="47">
        <v>15.1</v>
      </c>
      <c r="J174" s="47">
        <v>108</v>
      </c>
      <c r="K174" s="46">
        <v>146</v>
      </c>
      <c r="L174" s="78">
        <v>11.05</v>
      </c>
    </row>
    <row r="175" spans="1:12" ht="15" x14ac:dyDescent="0.25">
      <c r="A175" s="23"/>
      <c r="B175" s="15"/>
      <c r="C175" s="11"/>
      <c r="D175" s="7" t="s">
        <v>28</v>
      </c>
      <c r="E175" s="68" t="s">
        <v>51</v>
      </c>
      <c r="F175" s="62">
        <v>200</v>
      </c>
      <c r="G175" s="69">
        <v>15.2</v>
      </c>
      <c r="H175" s="69">
        <v>15.1</v>
      </c>
      <c r="I175" s="69">
        <v>36</v>
      </c>
      <c r="J175" s="69">
        <v>341.9</v>
      </c>
      <c r="K175" s="63">
        <v>406</v>
      </c>
      <c r="L175" s="78">
        <v>57.03</v>
      </c>
    </row>
    <row r="176" spans="1:12" ht="15" x14ac:dyDescent="0.25">
      <c r="A176" s="23"/>
      <c r="B176" s="15"/>
      <c r="C176" s="11"/>
      <c r="D176" s="7" t="s">
        <v>29</v>
      </c>
      <c r="E176" s="64"/>
      <c r="F176" s="64"/>
      <c r="G176" s="64"/>
      <c r="H176" s="64"/>
      <c r="I176" s="64"/>
      <c r="J176" s="64"/>
      <c r="K176" s="64"/>
      <c r="L176" s="64"/>
    </row>
    <row r="177" spans="1:12" ht="15" x14ac:dyDescent="0.25">
      <c r="A177" s="23"/>
      <c r="B177" s="15"/>
      <c r="C177" s="11"/>
      <c r="D177" s="7" t="s">
        <v>30</v>
      </c>
      <c r="E177" s="61" t="s">
        <v>52</v>
      </c>
      <c r="F177" s="62">
        <v>200</v>
      </c>
      <c r="G177" s="48">
        <v>0.5</v>
      </c>
      <c r="H177" s="48">
        <v>0</v>
      </c>
      <c r="I177" s="48">
        <v>27</v>
      </c>
      <c r="J177" s="48">
        <v>110</v>
      </c>
      <c r="K177" s="63">
        <v>508</v>
      </c>
      <c r="L177" s="56">
        <v>3.15</v>
      </c>
    </row>
    <row r="178" spans="1:12" ht="15" x14ac:dyDescent="0.25">
      <c r="A178" s="23"/>
      <c r="B178" s="15"/>
      <c r="C178" s="11"/>
      <c r="D178" s="7" t="s">
        <v>31</v>
      </c>
      <c r="E178" s="61" t="s">
        <v>41</v>
      </c>
      <c r="F178" s="63">
        <v>50</v>
      </c>
      <c r="G178" s="48">
        <v>3.85</v>
      </c>
      <c r="H178" s="48">
        <v>0.4</v>
      </c>
      <c r="I178" s="48">
        <v>24.6</v>
      </c>
      <c r="J178" s="48">
        <v>117.5</v>
      </c>
      <c r="K178" s="63">
        <v>108</v>
      </c>
      <c r="L178" s="56">
        <v>2.89</v>
      </c>
    </row>
    <row r="179" spans="1:12" ht="15" x14ac:dyDescent="0.25">
      <c r="A179" s="23"/>
      <c r="B179" s="15"/>
      <c r="C179" s="11"/>
      <c r="D179" s="7" t="s">
        <v>32</v>
      </c>
      <c r="E179" s="51" t="s">
        <v>42</v>
      </c>
      <c r="F179" s="52">
        <v>30</v>
      </c>
      <c r="G179" s="47">
        <v>1.98</v>
      </c>
      <c r="H179" s="47">
        <v>0.35</v>
      </c>
      <c r="I179" s="47">
        <v>9.9600000000000009</v>
      </c>
      <c r="J179" s="47">
        <v>52.2</v>
      </c>
      <c r="K179" s="46">
        <v>109</v>
      </c>
      <c r="L179" s="56">
        <v>1.58</v>
      </c>
    </row>
    <row r="180" spans="1:12" ht="15" x14ac:dyDescent="0.25">
      <c r="A180" s="23"/>
      <c r="B180" s="15"/>
      <c r="C180" s="11"/>
      <c r="D180" s="49" t="s">
        <v>48</v>
      </c>
      <c r="E180" s="54" t="s">
        <v>80</v>
      </c>
      <c r="F180" s="52">
        <v>60</v>
      </c>
      <c r="G180" s="47">
        <v>0.48</v>
      </c>
      <c r="H180" s="47">
        <v>0.06</v>
      </c>
      <c r="I180" s="47">
        <v>1.02</v>
      </c>
      <c r="J180" s="47">
        <v>7.8</v>
      </c>
      <c r="K180" s="46">
        <v>107</v>
      </c>
      <c r="L180" s="56">
        <v>4.0999999999999996</v>
      </c>
    </row>
    <row r="181" spans="1:12" ht="15" x14ac:dyDescent="0.25">
      <c r="A181" s="23"/>
      <c r="B181" s="15"/>
      <c r="C181" s="11"/>
      <c r="D181" s="49" t="s">
        <v>58</v>
      </c>
      <c r="E181" s="51" t="s">
        <v>77</v>
      </c>
      <c r="F181" s="52">
        <v>25</v>
      </c>
      <c r="G181" s="47">
        <v>1.8</v>
      </c>
      <c r="H181" s="47">
        <v>2.4500000000000002</v>
      </c>
      <c r="I181" s="47">
        <v>18.600000000000001</v>
      </c>
      <c r="J181" s="47">
        <v>104.3</v>
      </c>
      <c r="K181" s="46">
        <v>590</v>
      </c>
      <c r="L181" s="78">
        <v>5</v>
      </c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SUM(F174:F181)</f>
        <v>815</v>
      </c>
      <c r="G182" s="19">
        <f>SUM(G174:G181)</f>
        <v>26.110000000000003</v>
      </c>
      <c r="H182" s="19">
        <f>SUM(H174:H181)</f>
        <v>22.61</v>
      </c>
      <c r="I182" s="19">
        <f>SUM(I174:I181)</f>
        <v>132.28</v>
      </c>
      <c r="J182" s="19">
        <f>SUM(J174:J181)</f>
        <v>841.69999999999993</v>
      </c>
      <c r="K182" s="25"/>
      <c r="L182" s="19">
        <f>SUM(L174:L181)</f>
        <v>84.8</v>
      </c>
    </row>
    <row r="183" spans="1:12" ht="15.75" thickBot="1" x14ac:dyDescent="0.25">
      <c r="A183" s="29">
        <f>A164</f>
        <v>2</v>
      </c>
      <c r="B183" s="30">
        <f>B164</f>
        <v>4</v>
      </c>
      <c r="C183" s="86" t="s">
        <v>4</v>
      </c>
      <c r="D183" s="87"/>
      <c r="E183" s="66"/>
      <c r="F183" s="65">
        <f>F172+F182</f>
        <v>1410</v>
      </c>
      <c r="G183" s="65">
        <f t="shared" ref="G183" si="46">G172+G182</f>
        <v>55.290000000000006</v>
      </c>
      <c r="H183" s="65">
        <f t="shared" ref="H183" si="47">H172+H182</f>
        <v>40.870000000000005</v>
      </c>
      <c r="I183" s="65">
        <f t="shared" ref="I183" si="48">I172+I182</f>
        <v>214.5</v>
      </c>
      <c r="J183" s="65">
        <f t="shared" ref="J183:L183" si="49">J172+J182</f>
        <v>1452.6799999999998</v>
      </c>
      <c r="K183" s="65"/>
      <c r="L183" s="65">
        <f t="shared" si="49"/>
        <v>153.54</v>
      </c>
    </row>
    <row r="184" spans="1:12" ht="15" x14ac:dyDescent="0.25">
      <c r="A184" s="20">
        <v>2</v>
      </c>
      <c r="B184" s="21">
        <v>5</v>
      </c>
      <c r="C184" s="22" t="s">
        <v>20</v>
      </c>
      <c r="D184" s="5" t="s">
        <v>21</v>
      </c>
      <c r="E184" s="51" t="s">
        <v>82</v>
      </c>
      <c r="F184" s="52">
        <v>110</v>
      </c>
      <c r="G184" s="59">
        <v>12.82</v>
      </c>
      <c r="H184" s="59">
        <v>2.99</v>
      </c>
      <c r="I184" s="59">
        <v>10.72</v>
      </c>
      <c r="J184" s="58">
        <v>121.38</v>
      </c>
      <c r="K184" s="46">
        <v>345</v>
      </c>
      <c r="L184" s="56">
        <v>23.68</v>
      </c>
    </row>
    <row r="185" spans="1:12" ht="15" x14ac:dyDescent="0.25">
      <c r="A185" s="23"/>
      <c r="B185" s="15"/>
      <c r="C185" s="11"/>
      <c r="D185" s="49" t="s">
        <v>29</v>
      </c>
      <c r="E185" s="51" t="s">
        <v>68</v>
      </c>
      <c r="F185" s="52">
        <v>180</v>
      </c>
      <c r="G185" s="59">
        <v>4.4400000000000004</v>
      </c>
      <c r="H185" s="59">
        <v>7.32</v>
      </c>
      <c r="I185" s="59">
        <v>44.8</v>
      </c>
      <c r="J185" s="58">
        <v>262.8</v>
      </c>
      <c r="K185" s="46">
        <v>240</v>
      </c>
      <c r="L185" s="56">
        <v>11.69</v>
      </c>
    </row>
    <row r="186" spans="1:12" ht="15" x14ac:dyDescent="0.25">
      <c r="A186" s="23"/>
      <c r="B186" s="15"/>
      <c r="C186" s="11"/>
      <c r="D186" s="7" t="s">
        <v>22</v>
      </c>
      <c r="E186" s="61" t="s">
        <v>40</v>
      </c>
      <c r="F186" s="62">
        <v>200</v>
      </c>
      <c r="G186" s="48">
        <v>1.4</v>
      </c>
      <c r="H186" s="48">
        <v>0.2</v>
      </c>
      <c r="I186" s="48">
        <v>0.2</v>
      </c>
      <c r="J186" s="48">
        <v>120</v>
      </c>
      <c r="K186" s="70">
        <v>518</v>
      </c>
      <c r="L186" s="56">
        <v>24</v>
      </c>
    </row>
    <row r="187" spans="1:12" ht="15" x14ac:dyDescent="0.25">
      <c r="A187" s="23"/>
      <c r="B187" s="15"/>
      <c r="C187" s="11"/>
      <c r="D187" s="7" t="s">
        <v>31</v>
      </c>
      <c r="E187" s="51" t="s">
        <v>41</v>
      </c>
      <c r="F187" s="52">
        <v>30</v>
      </c>
      <c r="G187" s="47">
        <v>2.2999999999999998</v>
      </c>
      <c r="H187" s="47">
        <v>0.24</v>
      </c>
      <c r="I187" s="47">
        <v>14.7</v>
      </c>
      <c r="J187" s="47">
        <v>70.5</v>
      </c>
      <c r="K187" s="46">
        <v>108</v>
      </c>
      <c r="L187" s="56">
        <v>2.06</v>
      </c>
    </row>
    <row r="188" spans="1:12" ht="15" x14ac:dyDescent="0.25">
      <c r="A188" s="23"/>
      <c r="B188" s="15"/>
      <c r="C188" s="11"/>
      <c r="D188" s="7" t="s">
        <v>32</v>
      </c>
      <c r="E188" s="51" t="s">
        <v>42</v>
      </c>
      <c r="F188" s="52">
        <v>20</v>
      </c>
      <c r="G188" s="47">
        <v>1.32</v>
      </c>
      <c r="H188" s="47">
        <v>0.24</v>
      </c>
      <c r="I188" s="48">
        <v>6.68</v>
      </c>
      <c r="J188" s="47">
        <v>34.799999999999997</v>
      </c>
      <c r="K188" s="46">
        <v>109</v>
      </c>
      <c r="L188" s="56">
        <v>1.05</v>
      </c>
    </row>
    <row r="189" spans="1:12" ht="15" x14ac:dyDescent="0.25">
      <c r="A189" s="23"/>
      <c r="B189" s="15"/>
      <c r="C189" s="11"/>
      <c r="D189" s="7" t="s">
        <v>24</v>
      </c>
      <c r="E189" s="64"/>
      <c r="F189" s="64"/>
      <c r="G189" s="64"/>
      <c r="H189" s="64"/>
      <c r="I189" s="64"/>
      <c r="J189" s="64"/>
      <c r="K189" s="64"/>
      <c r="L189" s="64"/>
    </row>
    <row r="190" spans="1:12" ht="15" x14ac:dyDescent="0.25">
      <c r="A190" s="23"/>
      <c r="B190" s="15"/>
      <c r="C190" s="11"/>
      <c r="D190" s="49" t="s">
        <v>48</v>
      </c>
      <c r="E190" s="54" t="s">
        <v>80</v>
      </c>
      <c r="F190" s="52">
        <v>60</v>
      </c>
      <c r="G190" s="47">
        <v>0.6</v>
      </c>
      <c r="H190" s="47">
        <v>0.12</v>
      </c>
      <c r="I190" s="47">
        <v>2.2799999999999998</v>
      </c>
      <c r="J190" s="47">
        <v>8.4</v>
      </c>
      <c r="K190" s="55">
        <v>107</v>
      </c>
      <c r="L190" s="56">
        <v>5.28</v>
      </c>
    </row>
    <row r="191" spans="1:12" ht="15" x14ac:dyDescent="0.25">
      <c r="A191" s="23"/>
      <c r="B191" s="15"/>
      <c r="C191" s="11"/>
      <c r="D191" s="6"/>
      <c r="E191" s="38"/>
      <c r="F191" s="39"/>
      <c r="G191" s="39"/>
      <c r="H191" s="39"/>
      <c r="I191" s="39"/>
      <c r="J191" s="39"/>
      <c r="K191" s="40"/>
      <c r="L191" s="39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600</v>
      </c>
      <c r="G192" s="19">
        <f>SUM(G184:G191)</f>
        <v>22.880000000000003</v>
      </c>
      <c r="H192" s="19">
        <f>SUM(H184:H191)</f>
        <v>11.11</v>
      </c>
      <c r="I192" s="19">
        <f>SUM(I184:I191)</f>
        <v>79.38</v>
      </c>
      <c r="J192" s="19">
        <f>SUM(J184:J191)</f>
        <v>617.88</v>
      </c>
      <c r="K192" s="25"/>
      <c r="L192" s="19">
        <f>SUM(L184:L191)</f>
        <v>67.759999999999991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53" t="s">
        <v>49</v>
      </c>
      <c r="F193" s="52">
        <v>60</v>
      </c>
      <c r="G193" s="47">
        <v>0.96</v>
      </c>
      <c r="H193" s="47">
        <v>3.78</v>
      </c>
      <c r="I193" s="47">
        <v>4.4400000000000004</v>
      </c>
      <c r="J193" s="47">
        <v>54.48</v>
      </c>
      <c r="K193" s="46" t="s">
        <v>89</v>
      </c>
      <c r="L193" s="56">
        <v>8.36</v>
      </c>
    </row>
    <row r="194" spans="1:12" ht="15" x14ac:dyDescent="0.25">
      <c r="A194" s="23"/>
      <c r="B194" s="15"/>
      <c r="C194" s="11"/>
      <c r="D194" s="7" t="s">
        <v>27</v>
      </c>
      <c r="E194" s="53" t="s">
        <v>78</v>
      </c>
      <c r="F194" s="52">
        <v>200</v>
      </c>
      <c r="G194" s="47">
        <v>4.28</v>
      </c>
      <c r="H194" s="47">
        <v>7.43</v>
      </c>
      <c r="I194" s="47">
        <v>8.82</v>
      </c>
      <c r="J194" s="47">
        <v>119.66</v>
      </c>
      <c r="K194" s="63">
        <v>128</v>
      </c>
      <c r="L194" s="56">
        <v>17.72</v>
      </c>
    </row>
    <row r="195" spans="1:12" ht="15" x14ac:dyDescent="0.25">
      <c r="A195" s="23"/>
      <c r="B195" s="15"/>
      <c r="C195" s="11"/>
      <c r="D195" s="7" t="s">
        <v>28</v>
      </c>
      <c r="E195" s="51" t="s">
        <v>73</v>
      </c>
      <c r="F195" s="52">
        <v>110</v>
      </c>
      <c r="G195" s="59">
        <v>10.45</v>
      </c>
      <c r="H195" s="59">
        <v>16.829999999999998</v>
      </c>
      <c r="I195" s="59">
        <v>12.54</v>
      </c>
      <c r="J195" s="58">
        <v>243.1</v>
      </c>
      <c r="K195" s="46">
        <v>390</v>
      </c>
      <c r="L195" s="56">
        <v>48.55</v>
      </c>
    </row>
    <row r="196" spans="1:12" ht="15" x14ac:dyDescent="0.25">
      <c r="A196" s="23"/>
      <c r="B196" s="15"/>
      <c r="C196" s="11"/>
      <c r="D196" s="7" t="s">
        <v>29</v>
      </c>
      <c r="E196" s="51" t="s">
        <v>55</v>
      </c>
      <c r="F196" s="52">
        <v>150</v>
      </c>
      <c r="G196" s="47">
        <v>3.15</v>
      </c>
      <c r="H196" s="47">
        <v>6.6</v>
      </c>
      <c r="I196" s="47">
        <v>16.350000000000001</v>
      </c>
      <c r="J196" s="47">
        <v>138</v>
      </c>
      <c r="K196" s="46">
        <v>429</v>
      </c>
      <c r="L196" s="56">
        <v>14.55</v>
      </c>
    </row>
    <row r="197" spans="1:12" ht="15" x14ac:dyDescent="0.25">
      <c r="A197" s="23"/>
      <c r="B197" s="15"/>
      <c r="C197" s="11"/>
      <c r="D197" s="7" t="s">
        <v>30</v>
      </c>
      <c r="E197" s="51" t="s">
        <v>62</v>
      </c>
      <c r="F197" s="52">
        <v>200</v>
      </c>
      <c r="G197" s="47">
        <v>0.5</v>
      </c>
      <c r="H197" s="47">
        <v>0.2</v>
      </c>
      <c r="I197" s="47">
        <v>23.1</v>
      </c>
      <c r="J197" s="47">
        <v>96</v>
      </c>
      <c r="K197" s="46">
        <v>509</v>
      </c>
      <c r="L197" s="56">
        <v>4.46</v>
      </c>
    </row>
    <row r="198" spans="1:12" ht="15" x14ac:dyDescent="0.25">
      <c r="A198" s="23"/>
      <c r="B198" s="15"/>
      <c r="C198" s="11"/>
      <c r="D198" s="7" t="s">
        <v>31</v>
      </c>
      <c r="E198" s="61" t="s">
        <v>41</v>
      </c>
      <c r="F198" s="62">
        <v>30</v>
      </c>
      <c r="G198" s="48">
        <v>3.85</v>
      </c>
      <c r="H198" s="48">
        <v>0.4</v>
      </c>
      <c r="I198" s="48">
        <v>24.6</v>
      </c>
      <c r="J198" s="48">
        <v>117</v>
      </c>
      <c r="K198" s="63">
        <v>108</v>
      </c>
      <c r="L198" s="56">
        <v>2.89</v>
      </c>
    </row>
    <row r="199" spans="1:12" ht="15" x14ac:dyDescent="0.25">
      <c r="A199" s="23"/>
      <c r="B199" s="15"/>
      <c r="C199" s="11"/>
      <c r="D199" s="7" t="s">
        <v>32</v>
      </c>
      <c r="E199" s="51" t="s">
        <v>42</v>
      </c>
      <c r="F199" s="52">
        <v>30</v>
      </c>
      <c r="G199" s="47">
        <v>1.98</v>
      </c>
      <c r="H199" s="47">
        <v>0.35</v>
      </c>
      <c r="I199" s="47">
        <v>9.9600000000000009</v>
      </c>
      <c r="J199" s="47">
        <v>52.1</v>
      </c>
      <c r="K199" s="46">
        <v>109</v>
      </c>
      <c r="L199" s="56">
        <v>1.47</v>
      </c>
    </row>
    <row r="200" spans="1:12" ht="15" x14ac:dyDescent="0.25">
      <c r="A200" s="23"/>
      <c r="B200" s="15"/>
      <c r="C200" s="11"/>
      <c r="D200" s="49" t="s">
        <v>58</v>
      </c>
      <c r="E200" s="51" t="s">
        <v>77</v>
      </c>
      <c r="F200" s="52">
        <v>25</v>
      </c>
      <c r="G200" s="47">
        <v>1.8</v>
      </c>
      <c r="H200" s="47">
        <v>2.4500000000000002</v>
      </c>
      <c r="I200" s="47">
        <v>18.600000000000001</v>
      </c>
      <c r="J200" s="47">
        <v>104.3</v>
      </c>
      <c r="K200" s="46">
        <v>590</v>
      </c>
      <c r="L200" s="56">
        <v>5</v>
      </c>
    </row>
    <row r="201" spans="1:12" ht="15" x14ac:dyDescent="0.25">
      <c r="A201" s="23"/>
      <c r="B201" s="15"/>
      <c r="C201" s="11"/>
      <c r="D201" s="6"/>
      <c r="E201" s="38"/>
      <c r="F201" s="39"/>
      <c r="G201" s="39"/>
      <c r="H201" s="39"/>
      <c r="I201" s="39"/>
      <c r="J201" s="39"/>
      <c r="K201" s="40"/>
      <c r="L201" s="39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805</v>
      </c>
      <c r="G202" s="19">
        <f t="shared" ref="G202:J202" si="50">SUM(G193:G201)</f>
        <v>26.970000000000002</v>
      </c>
      <c r="H202" s="19">
        <f t="shared" si="50"/>
        <v>38.040000000000006</v>
      </c>
      <c r="I202" s="19">
        <f t="shared" si="50"/>
        <v>118.41</v>
      </c>
      <c r="J202" s="19">
        <f t="shared" si="50"/>
        <v>924.64</v>
      </c>
      <c r="K202" s="25"/>
      <c r="L202" s="19">
        <f t="shared" ref="L202" si="51">SUM(L193:L201)</f>
        <v>102.99999999999999</v>
      </c>
    </row>
    <row r="203" spans="1:12" ht="15" x14ac:dyDescent="0.2">
      <c r="A203" s="29">
        <f>A184</f>
        <v>2</v>
      </c>
      <c r="B203" s="30">
        <f>B184</f>
        <v>5</v>
      </c>
      <c r="C203" s="86" t="s">
        <v>4</v>
      </c>
      <c r="D203" s="87"/>
      <c r="E203" s="31"/>
      <c r="F203" s="32">
        <f>F192+F202</f>
        <v>1405</v>
      </c>
      <c r="G203" s="32">
        <f t="shared" ref="G203" si="52">G192+G202</f>
        <v>49.850000000000009</v>
      </c>
      <c r="H203" s="32">
        <f t="shared" ref="H203" si="53">H192+H202</f>
        <v>49.150000000000006</v>
      </c>
      <c r="I203" s="32">
        <f t="shared" ref="I203" si="54">I192+I202</f>
        <v>197.79</v>
      </c>
      <c r="J203" s="32">
        <f t="shared" ref="J203:L203" si="55">J192+J202</f>
        <v>1542.52</v>
      </c>
      <c r="K203" s="32"/>
      <c r="L203" s="32">
        <f t="shared" si="55"/>
        <v>170.76</v>
      </c>
    </row>
    <row r="204" spans="1:12" x14ac:dyDescent="0.2">
      <c r="A204" s="27"/>
      <c r="B204" s="28"/>
      <c r="C204" s="88" t="s">
        <v>5</v>
      </c>
      <c r="D204" s="88"/>
      <c r="E204" s="88"/>
      <c r="F204" s="34">
        <f>(F24+F44+F64+F83+F103+F123+F143+F163+F183+F203)/(IF(F24=0,0,1)+IF(F44=0,0,1)+IF(F64=0,0,1)+IF(F83=0,0,1)+IF(F103=0,0,1)+IF(F123=0,0,1)+IF(F143=0,0,1)+IF(F163=0,0,1)+IF(F183=0,0,1)+IF(F203=0,0,1))</f>
        <v>1418</v>
      </c>
      <c r="G204" s="34">
        <f>(G24+G44+G64+G83+G103+G123+G143+G163+G183+G203)/(IF(G24=0,0,1)+IF(G44=0,0,1)+IF(G64=0,0,1)+IF(G83=0,0,1)+IF(G103=0,0,1)+IF(G123=0,0,1)+IF(G143=0,0,1)+IF(G163=0,0,1)+IF(G183=0,0,1)+IF(G203=0,0,1))</f>
        <v>51.132000000000019</v>
      </c>
      <c r="H204" s="34">
        <f>(H24+H44+H64+H83+H103+H123+H143+H163+H183+H203)/(IF(H24=0,0,1)+IF(H44=0,0,1)+IF(H64=0,0,1)+IF(H83=0,0,1)+IF(H103=0,0,1)+IF(H123=0,0,1)+IF(H143=0,0,1)+IF(H163=0,0,1)+IF(H183=0,0,1)+IF(H203=0,0,1))</f>
        <v>44.164999999999999</v>
      </c>
      <c r="I204" s="34">
        <f>(I24+I44+I64+I83+I103+I123+I143+I163+I183+I203)/(IF(I24=0,0,1)+IF(I44=0,0,1)+IF(I64=0,0,1)+IF(I83=0,0,1)+IF(I103=0,0,1)+IF(I123=0,0,1)+IF(I143=0,0,1)+IF(I163=0,0,1)+IF(I183=0,0,1)+IF(I203=0,0,1))</f>
        <v>194.435</v>
      </c>
      <c r="J204" s="34">
        <f>(J24+J44+J64+J83+J103+J123+J143+J163+J183+J203)/(IF(J24=0,0,1)+IF(J44=0,0,1)+IF(J64=0,0,1)+IF(J83=0,0,1)+IF(J103=0,0,1)+IF(J123=0,0,1)+IF(J143=0,0,1)+IF(J163=0,0,1)+IF(J183=0,0,1)+IF(J203=0,0,1))</f>
        <v>1405.53</v>
      </c>
      <c r="K204" s="34"/>
      <c r="L204" s="34">
        <f>(L24+L44+L64+L83+L103+L123+L143+L163+L183+L203)/(IF(L24=0,0,1)+IF(L44=0,0,1)+IF(L64=0,0,1)+IF(L83=0,0,1)+IF(L103=0,0,1)+IF(L123=0,0,1)+IF(L143=0,0,1)+IF(L163=0,0,1)+IF(L183=0,0,1)+IF(L203=0,0,1))</f>
        <v>155.18</v>
      </c>
    </row>
  </sheetData>
  <mergeCells count="14">
    <mergeCell ref="C83:D83"/>
    <mergeCell ref="C103:D103"/>
    <mergeCell ref="C24:D24"/>
    <mergeCell ref="C204:E204"/>
    <mergeCell ref="C203:D203"/>
    <mergeCell ref="C123:D123"/>
    <mergeCell ref="C143:D143"/>
    <mergeCell ref="C163:D163"/>
    <mergeCell ref="C183:D183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Helen</cp:lastModifiedBy>
  <dcterms:created xsi:type="dcterms:W3CDTF">2022-05-16T14:23:56Z</dcterms:created>
  <dcterms:modified xsi:type="dcterms:W3CDTF">2024-02-09T14:52:06Z</dcterms:modified>
</cp:coreProperties>
</file>